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570" windowHeight="9075" tabRatio="702" firstSheet="7" activeTab="11"/>
  </bookViews>
  <sheets>
    <sheet name="2000.-2001. F1" sheetId="2" r:id="rId1"/>
    <sheet name="2000.-2001.m.  F1" sheetId="12" r:id="rId2"/>
    <sheet name="2002.-2003.  F2" sheetId="4" r:id="rId3"/>
    <sheet name="2002.-2003.m.  F2" sheetId="5" r:id="rId4"/>
    <sheet name="2004.-2005.  F3" sheetId="14" r:id="rId5"/>
    <sheet name="2004.-2005.m.  F3" sheetId="17" r:id="rId6"/>
    <sheet name="2006.-2007.   F4" sheetId="9" r:id="rId7"/>
    <sheet name="2006.-2007.m.  F4" sheetId="8" r:id="rId8"/>
    <sheet name="2008.-2009.  F5  (3)" sheetId="21" r:id="rId9"/>
    <sheet name="2008.-2009.m.  F5" sheetId="11" r:id="rId10"/>
    <sheet name="2010.-2011.  F6" sheetId="18" r:id="rId11"/>
    <sheet name="2010.-2011.m.  F6" sheetId="16" r:id="rId12"/>
  </sheets>
  <definedNames>
    <definedName name="_xlnm.Print_Area" localSheetId="0">'2000.-2001. F1'!$B$1:$X$35</definedName>
    <definedName name="_xlnm.Print_Area" localSheetId="1">'2000.-2001.m.  F1'!$B$1:$X$35</definedName>
    <definedName name="_xlnm.Print_Area" localSheetId="2">'2002.-2003.  F2'!$B$1:$X$35</definedName>
    <definedName name="_xlnm.Print_Area" localSheetId="3">'2002.-2003.m.  F2'!$B$1:$X$38</definedName>
    <definedName name="_xlnm.Print_Area" localSheetId="5">'2004.-2005.m.  F3'!$B$1:$X$35</definedName>
    <definedName name="_xlnm.Print_Area" localSheetId="6">'2006.-2007.   F4'!$B$1:$X$35</definedName>
    <definedName name="_xlnm.Print_Area" localSheetId="7">'2006.-2007.m.  F4'!$B$1:$X$35</definedName>
    <definedName name="_xlnm.Print_Area" localSheetId="8">'2008.-2009.  F5  (3)'!$B$1:$X$35</definedName>
    <definedName name="_xlnm.Print_Area" localSheetId="9">'2008.-2009.m.  F5'!$B$1:$X$35</definedName>
    <definedName name="_xlnm.Print_Area" localSheetId="11">'2010.-2011.m.  F6'!$B$1:$X$35</definedName>
  </definedNames>
  <calcPr calcId="145621"/>
</workbook>
</file>

<file path=xl/calcChain.xml><?xml version="1.0" encoding="utf-8"?>
<calcChain xmlns="http://schemas.openxmlformats.org/spreadsheetml/2006/main">
  <c r="E35" i="4" l="1"/>
  <c r="H35" i="4"/>
  <c r="K35" i="4"/>
  <c r="N35" i="4"/>
  <c r="Q35" i="4"/>
  <c r="T35" i="4"/>
  <c r="E36" i="4"/>
  <c r="H36" i="4"/>
  <c r="K36" i="4"/>
  <c r="N36" i="4"/>
  <c r="Q36" i="4"/>
  <c r="T36" i="4"/>
  <c r="E37" i="4"/>
  <c r="H37" i="4"/>
  <c r="K37" i="4"/>
  <c r="N37" i="4"/>
  <c r="Q37" i="4"/>
  <c r="T37" i="4"/>
  <c r="E38" i="4"/>
  <c r="H38" i="4"/>
  <c r="K38" i="4"/>
  <c r="N38" i="4"/>
  <c r="Q38" i="4"/>
  <c r="T38" i="4"/>
  <c r="E39" i="4"/>
  <c r="H39" i="4"/>
  <c r="K39" i="4"/>
  <c r="N39" i="4"/>
  <c r="Q39" i="4"/>
  <c r="T39" i="4"/>
  <c r="E40" i="4"/>
  <c r="H40" i="4"/>
  <c r="K40" i="4"/>
  <c r="N40" i="4"/>
  <c r="Q40" i="4"/>
  <c r="T40" i="4"/>
  <c r="V35" i="4" l="1"/>
  <c r="I35" i="4" s="1"/>
  <c r="V38" i="4"/>
  <c r="F38" i="4" s="1"/>
  <c r="F35" i="4"/>
  <c r="V37" i="4"/>
  <c r="F37" i="4" s="1"/>
  <c r="V39" i="4"/>
  <c r="F39" i="4" s="1"/>
  <c r="W37" i="4"/>
  <c r="X37" i="4" s="1"/>
  <c r="V36" i="4"/>
  <c r="F36" i="4" s="1"/>
  <c r="U37" i="4"/>
  <c r="R39" i="4"/>
  <c r="V40" i="4"/>
  <c r="F40" i="4" s="1"/>
  <c r="W36" i="4"/>
  <c r="X36" i="4" s="1"/>
  <c r="U40" i="4"/>
  <c r="L36" i="4"/>
  <c r="E64" i="9"/>
  <c r="H64" i="9"/>
  <c r="K64" i="9"/>
  <c r="N64" i="9"/>
  <c r="Q64" i="9"/>
  <c r="T64" i="9"/>
  <c r="E65" i="9"/>
  <c r="H65" i="9"/>
  <c r="K65" i="9"/>
  <c r="N65" i="9"/>
  <c r="Q65" i="9"/>
  <c r="T65" i="9"/>
  <c r="E66" i="18"/>
  <c r="H66" i="18"/>
  <c r="K66" i="18"/>
  <c r="N66" i="18"/>
  <c r="Q66" i="18"/>
  <c r="T66" i="18"/>
  <c r="E67" i="18"/>
  <c r="H67" i="18"/>
  <c r="K67" i="18"/>
  <c r="N67" i="18"/>
  <c r="Q67" i="18"/>
  <c r="T67" i="18"/>
  <c r="E68" i="18"/>
  <c r="H68" i="18"/>
  <c r="K68" i="18"/>
  <c r="N68" i="18"/>
  <c r="Q68" i="18"/>
  <c r="T68" i="18"/>
  <c r="E69" i="18"/>
  <c r="H69" i="18"/>
  <c r="K69" i="18"/>
  <c r="N69" i="18"/>
  <c r="Q69" i="18"/>
  <c r="T69" i="18"/>
  <c r="E70" i="18"/>
  <c r="H70" i="18"/>
  <c r="K70" i="18"/>
  <c r="N70" i="18"/>
  <c r="Q70" i="18"/>
  <c r="T70" i="18"/>
  <c r="E71" i="18"/>
  <c r="H71" i="18"/>
  <c r="K71" i="18"/>
  <c r="N71" i="18"/>
  <c r="Q71" i="18"/>
  <c r="T71" i="18"/>
  <c r="E72" i="18"/>
  <c r="H72" i="18"/>
  <c r="K72" i="18"/>
  <c r="N72" i="18"/>
  <c r="Q72" i="18"/>
  <c r="T72" i="18"/>
  <c r="E73" i="18"/>
  <c r="H73" i="18"/>
  <c r="K73" i="18"/>
  <c r="N73" i="18"/>
  <c r="Q73" i="18"/>
  <c r="T73" i="18"/>
  <c r="E74" i="18"/>
  <c r="H74" i="18"/>
  <c r="K74" i="18"/>
  <c r="N74" i="18"/>
  <c r="Q74" i="18"/>
  <c r="T74" i="18"/>
  <c r="E75" i="18"/>
  <c r="H75" i="18"/>
  <c r="K75" i="18"/>
  <c r="N75" i="18"/>
  <c r="Q75" i="18"/>
  <c r="T75" i="18"/>
  <c r="E76" i="18"/>
  <c r="H76" i="18"/>
  <c r="K76" i="18"/>
  <c r="N76" i="18"/>
  <c r="Q76" i="18"/>
  <c r="T76" i="18"/>
  <c r="E77" i="18"/>
  <c r="H77" i="18"/>
  <c r="K77" i="18"/>
  <c r="N77" i="18"/>
  <c r="Q77" i="18"/>
  <c r="T77" i="18"/>
  <c r="E78" i="18"/>
  <c r="H78" i="18"/>
  <c r="K78" i="18"/>
  <c r="N78" i="18"/>
  <c r="Q78" i="18"/>
  <c r="T78" i="18"/>
  <c r="E52" i="18"/>
  <c r="H52" i="18"/>
  <c r="K52" i="18"/>
  <c r="N52" i="18"/>
  <c r="Q52" i="18"/>
  <c r="T52" i="18"/>
  <c r="E53" i="18"/>
  <c r="H53" i="18"/>
  <c r="K53" i="18"/>
  <c r="N53" i="18"/>
  <c r="Q53" i="18"/>
  <c r="T53" i="18"/>
  <c r="E54" i="18"/>
  <c r="H54" i="18"/>
  <c r="K54" i="18"/>
  <c r="N54" i="18"/>
  <c r="Q54" i="18"/>
  <c r="T54" i="18"/>
  <c r="E55" i="18"/>
  <c r="H55" i="18"/>
  <c r="K55" i="18"/>
  <c r="N55" i="18"/>
  <c r="Q55" i="18"/>
  <c r="T55" i="18"/>
  <c r="E56" i="18"/>
  <c r="H56" i="18"/>
  <c r="K56" i="18"/>
  <c r="N56" i="18"/>
  <c r="Q56" i="18"/>
  <c r="T56" i="18"/>
  <c r="E57" i="18"/>
  <c r="H57" i="18"/>
  <c r="K57" i="18"/>
  <c r="N57" i="18"/>
  <c r="Q57" i="18"/>
  <c r="T57" i="18"/>
  <c r="E58" i="18"/>
  <c r="H58" i="18"/>
  <c r="K58" i="18"/>
  <c r="N58" i="18"/>
  <c r="Q58" i="18"/>
  <c r="T58" i="18"/>
  <c r="E59" i="18"/>
  <c r="H59" i="18"/>
  <c r="K59" i="18"/>
  <c r="N59" i="18"/>
  <c r="Q59" i="18"/>
  <c r="T59" i="18"/>
  <c r="E60" i="18"/>
  <c r="H60" i="18"/>
  <c r="K60" i="18"/>
  <c r="N60" i="18"/>
  <c r="Q60" i="18"/>
  <c r="T60" i="18"/>
  <c r="E61" i="18"/>
  <c r="H61" i="18"/>
  <c r="K61" i="18"/>
  <c r="N61" i="18"/>
  <c r="Q61" i="18"/>
  <c r="T61" i="18"/>
  <c r="E62" i="18"/>
  <c r="H62" i="18"/>
  <c r="K62" i="18"/>
  <c r="N62" i="18"/>
  <c r="Q62" i="18"/>
  <c r="T62" i="18"/>
  <c r="E63" i="18"/>
  <c r="H63" i="18"/>
  <c r="K63" i="18"/>
  <c r="N63" i="18"/>
  <c r="Q63" i="18"/>
  <c r="T63" i="18"/>
  <c r="E64" i="18"/>
  <c r="H64" i="18"/>
  <c r="K64" i="18"/>
  <c r="N64" i="18"/>
  <c r="Q64" i="18"/>
  <c r="T64" i="18"/>
  <c r="E65" i="18"/>
  <c r="H65" i="18"/>
  <c r="K65" i="18"/>
  <c r="N65" i="18"/>
  <c r="Q65" i="18"/>
  <c r="T65" i="18"/>
  <c r="R35" i="4" l="1"/>
  <c r="W35" i="4"/>
  <c r="X35" i="4" s="1"/>
  <c r="L35" i="4"/>
  <c r="U35" i="4"/>
  <c r="O35" i="4"/>
  <c r="L38" i="4"/>
  <c r="R38" i="4"/>
  <c r="I38" i="4"/>
  <c r="O38" i="4"/>
  <c r="U38" i="4"/>
  <c r="W38" i="4"/>
  <c r="X38" i="4" s="1"/>
  <c r="I37" i="4"/>
  <c r="O37" i="4"/>
  <c r="R36" i="4"/>
  <c r="L39" i="4"/>
  <c r="I40" i="4"/>
  <c r="L37" i="4"/>
  <c r="R37" i="4"/>
  <c r="O40" i="4"/>
  <c r="I36" i="4"/>
  <c r="O36" i="4"/>
  <c r="U36" i="4"/>
  <c r="I39" i="4"/>
  <c r="O39" i="4"/>
  <c r="U39" i="4"/>
  <c r="W39" i="4"/>
  <c r="X39" i="4" s="1"/>
  <c r="L40" i="4"/>
  <c r="R40" i="4"/>
  <c r="W40" i="4"/>
  <c r="X40" i="4" s="1"/>
  <c r="V64" i="9"/>
  <c r="F64" i="9" s="1"/>
  <c r="V65" i="9"/>
  <c r="F65" i="9" s="1"/>
  <c r="V69" i="18"/>
  <c r="F69" i="18" s="1"/>
  <c r="V73" i="18"/>
  <c r="F73" i="18" s="1"/>
  <c r="V72" i="18"/>
  <c r="F72" i="18" s="1"/>
  <c r="V63" i="18"/>
  <c r="F63" i="18" s="1"/>
  <c r="V61" i="18"/>
  <c r="F61" i="18" s="1"/>
  <c r="V56" i="18"/>
  <c r="F56" i="18" s="1"/>
  <c r="V77" i="18"/>
  <c r="F77" i="18" s="1"/>
  <c r="R73" i="18"/>
  <c r="W61" i="18"/>
  <c r="X61" i="18" s="1"/>
  <c r="V57" i="18"/>
  <c r="F57" i="18" s="1"/>
  <c r="V75" i="18"/>
  <c r="F75" i="18" s="1"/>
  <c r="V67" i="18"/>
  <c r="F67" i="18" s="1"/>
  <c r="V54" i="18"/>
  <c r="F54" i="18" s="1"/>
  <c r="V59" i="18"/>
  <c r="F59" i="18" s="1"/>
  <c r="V78" i="18"/>
  <c r="F78" i="18" s="1"/>
  <c r="V70" i="18"/>
  <c r="F70" i="18" s="1"/>
  <c r="V74" i="18"/>
  <c r="F74" i="18" s="1"/>
  <c r="V65" i="18"/>
  <c r="I65" i="18" s="1"/>
  <c r="V62" i="18"/>
  <c r="F62" i="18" s="1"/>
  <c r="V55" i="18"/>
  <c r="F55" i="18" s="1"/>
  <c r="V66" i="18"/>
  <c r="F66" i="18" s="1"/>
  <c r="V58" i="18"/>
  <c r="F58" i="18" s="1"/>
  <c r="V52" i="18"/>
  <c r="F52" i="18" s="1"/>
  <c r="V76" i="18"/>
  <c r="F76" i="18" s="1"/>
  <c r="V71" i="18"/>
  <c r="F71" i="18" s="1"/>
  <c r="V68" i="18"/>
  <c r="F68" i="18" s="1"/>
  <c r="V53" i="18"/>
  <c r="V64" i="18"/>
  <c r="F64" i="18" s="1"/>
  <c r="V60" i="18"/>
  <c r="F60" i="18" s="1"/>
  <c r="L63" i="18"/>
  <c r="U64" i="9"/>
  <c r="R70" i="18"/>
  <c r="R58" i="18"/>
  <c r="I56" i="18"/>
  <c r="E6" i="9"/>
  <c r="H6" i="9"/>
  <c r="K6" i="9"/>
  <c r="N6" i="9"/>
  <c r="Q6" i="9"/>
  <c r="T6" i="9"/>
  <c r="E7" i="9"/>
  <c r="H7" i="9"/>
  <c r="K7" i="9"/>
  <c r="N7" i="9"/>
  <c r="Q7" i="9"/>
  <c r="T7" i="9"/>
  <c r="E8" i="9"/>
  <c r="H8" i="9"/>
  <c r="K8" i="9"/>
  <c r="N8" i="9"/>
  <c r="Q8" i="9"/>
  <c r="T8" i="9"/>
  <c r="E9" i="9"/>
  <c r="H9" i="9"/>
  <c r="K9" i="9"/>
  <c r="N9" i="9"/>
  <c r="Q9" i="9"/>
  <c r="T9" i="9"/>
  <c r="E10" i="9"/>
  <c r="H10" i="9"/>
  <c r="K10" i="9"/>
  <c r="N10" i="9"/>
  <c r="Q10" i="9"/>
  <c r="T10" i="9"/>
  <c r="E11" i="9"/>
  <c r="H11" i="9"/>
  <c r="K11" i="9"/>
  <c r="N11" i="9"/>
  <c r="Q11" i="9"/>
  <c r="T11" i="9"/>
  <c r="E12" i="9"/>
  <c r="H12" i="9"/>
  <c r="K12" i="9"/>
  <c r="N12" i="9"/>
  <c r="Q12" i="9"/>
  <c r="T12" i="9"/>
  <c r="E13" i="9"/>
  <c r="H13" i="9"/>
  <c r="K13" i="9"/>
  <c r="N13" i="9"/>
  <c r="Q13" i="9"/>
  <c r="T13" i="9"/>
  <c r="E14" i="9"/>
  <c r="H14" i="9"/>
  <c r="K14" i="9"/>
  <c r="N14" i="9"/>
  <c r="Q14" i="9"/>
  <c r="T14" i="9"/>
  <c r="E15" i="9"/>
  <c r="H15" i="9"/>
  <c r="K15" i="9"/>
  <c r="N15" i="9"/>
  <c r="Q15" i="9"/>
  <c r="T15" i="9"/>
  <c r="E16" i="9"/>
  <c r="H16" i="9"/>
  <c r="K16" i="9"/>
  <c r="N16" i="9"/>
  <c r="Q16" i="9"/>
  <c r="T16" i="9"/>
  <c r="E17" i="9"/>
  <c r="H17" i="9"/>
  <c r="K17" i="9"/>
  <c r="N17" i="9"/>
  <c r="Q17" i="9"/>
  <c r="T17" i="9"/>
  <c r="E18" i="9"/>
  <c r="H18" i="9"/>
  <c r="K18" i="9"/>
  <c r="N18" i="9"/>
  <c r="Q18" i="9"/>
  <c r="T18" i="9"/>
  <c r="E19" i="9"/>
  <c r="H19" i="9"/>
  <c r="K19" i="9"/>
  <c r="N19" i="9"/>
  <c r="Q19" i="9"/>
  <c r="T19" i="9"/>
  <c r="E20" i="9"/>
  <c r="H20" i="9"/>
  <c r="K20" i="9"/>
  <c r="N20" i="9"/>
  <c r="Q20" i="9"/>
  <c r="T20" i="9"/>
  <c r="E21" i="9"/>
  <c r="H21" i="9"/>
  <c r="K21" i="9"/>
  <c r="N21" i="9"/>
  <c r="Q21" i="9"/>
  <c r="T21" i="9"/>
  <c r="E22" i="9"/>
  <c r="H22" i="9"/>
  <c r="K22" i="9"/>
  <c r="N22" i="9"/>
  <c r="Q22" i="9"/>
  <c r="T22" i="9"/>
  <c r="E23" i="9"/>
  <c r="H23" i="9"/>
  <c r="K23" i="9"/>
  <c r="N23" i="9"/>
  <c r="Q23" i="9"/>
  <c r="T23" i="9"/>
  <c r="E24" i="9"/>
  <c r="H24" i="9"/>
  <c r="K24" i="9"/>
  <c r="N24" i="9"/>
  <c r="Q24" i="9"/>
  <c r="T24" i="9"/>
  <c r="E25" i="9"/>
  <c r="H25" i="9"/>
  <c r="K25" i="9"/>
  <c r="N25" i="9"/>
  <c r="Q25" i="9"/>
  <c r="T25" i="9"/>
  <c r="E26" i="9"/>
  <c r="H26" i="9"/>
  <c r="K26" i="9"/>
  <c r="N26" i="9"/>
  <c r="Q26" i="9"/>
  <c r="T26" i="9"/>
  <c r="E27" i="9"/>
  <c r="H27" i="9"/>
  <c r="K27" i="9"/>
  <c r="N27" i="9"/>
  <c r="Q27" i="9"/>
  <c r="T27" i="9"/>
  <c r="E28" i="9"/>
  <c r="H28" i="9"/>
  <c r="K28" i="9"/>
  <c r="N28" i="9"/>
  <c r="Q28" i="9"/>
  <c r="T28" i="9"/>
  <c r="E29" i="9"/>
  <c r="H29" i="9"/>
  <c r="K29" i="9"/>
  <c r="N29" i="9"/>
  <c r="Q29" i="9"/>
  <c r="T29" i="9"/>
  <c r="E30" i="9"/>
  <c r="H30" i="9"/>
  <c r="K30" i="9"/>
  <c r="N30" i="9"/>
  <c r="Q30" i="9"/>
  <c r="T30" i="9"/>
  <c r="E31" i="9"/>
  <c r="H31" i="9"/>
  <c r="K31" i="9"/>
  <c r="N31" i="9"/>
  <c r="Q31" i="9"/>
  <c r="T31" i="9"/>
  <c r="E32" i="9"/>
  <c r="H32" i="9"/>
  <c r="K32" i="9"/>
  <c r="N32" i="9"/>
  <c r="Q32" i="9"/>
  <c r="T32" i="9"/>
  <c r="E33" i="9"/>
  <c r="H33" i="9"/>
  <c r="K33" i="9"/>
  <c r="N33" i="9"/>
  <c r="Q33" i="9"/>
  <c r="T33" i="9"/>
  <c r="E34" i="9"/>
  <c r="H34" i="9"/>
  <c r="K34" i="9"/>
  <c r="N34" i="9"/>
  <c r="Q34" i="9"/>
  <c r="T34" i="9"/>
  <c r="E35" i="9"/>
  <c r="H35" i="9"/>
  <c r="K35" i="9"/>
  <c r="N35" i="9"/>
  <c r="Q35" i="9"/>
  <c r="T35" i="9"/>
  <c r="E36" i="9"/>
  <c r="H36" i="9"/>
  <c r="K36" i="9"/>
  <c r="N36" i="9"/>
  <c r="Q36" i="9"/>
  <c r="T36" i="9"/>
  <c r="E37" i="9"/>
  <c r="H37" i="9"/>
  <c r="K37" i="9"/>
  <c r="N37" i="9"/>
  <c r="Q37" i="9"/>
  <c r="T37" i="9"/>
  <c r="E38" i="9"/>
  <c r="H38" i="9"/>
  <c r="K38" i="9"/>
  <c r="N38" i="9"/>
  <c r="Q38" i="9"/>
  <c r="T38" i="9"/>
  <c r="E39" i="9"/>
  <c r="H39" i="9"/>
  <c r="K39" i="9"/>
  <c r="N39" i="9"/>
  <c r="Q39" i="9"/>
  <c r="T39" i="9"/>
  <c r="E40" i="9"/>
  <c r="H40" i="9"/>
  <c r="K40" i="9"/>
  <c r="N40" i="9"/>
  <c r="Q40" i="9"/>
  <c r="T40" i="9"/>
  <c r="E41" i="9"/>
  <c r="H41" i="9"/>
  <c r="K41" i="9"/>
  <c r="N41" i="9"/>
  <c r="Q41" i="9"/>
  <c r="T41" i="9"/>
  <c r="E42" i="9"/>
  <c r="H42" i="9"/>
  <c r="K42" i="9"/>
  <c r="N42" i="9"/>
  <c r="Q42" i="9"/>
  <c r="T42" i="9"/>
  <c r="E43" i="9"/>
  <c r="H43" i="9"/>
  <c r="K43" i="9"/>
  <c r="N43" i="9"/>
  <c r="Q43" i="9"/>
  <c r="T43" i="9"/>
  <c r="E44" i="9"/>
  <c r="H44" i="9"/>
  <c r="K44" i="9"/>
  <c r="N44" i="9"/>
  <c r="Q44" i="9"/>
  <c r="T44" i="9"/>
  <c r="E45" i="9"/>
  <c r="H45" i="9"/>
  <c r="K45" i="9"/>
  <c r="N45" i="9"/>
  <c r="Q45" i="9"/>
  <c r="T45" i="9"/>
  <c r="E46" i="9"/>
  <c r="H46" i="9"/>
  <c r="K46" i="9"/>
  <c r="N46" i="9"/>
  <c r="Q46" i="9"/>
  <c r="T46" i="9"/>
  <c r="E47" i="9"/>
  <c r="H47" i="9"/>
  <c r="K47" i="9"/>
  <c r="N47" i="9"/>
  <c r="Q47" i="9"/>
  <c r="T47" i="9"/>
  <c r="E48" i="9"/>
  <c r="H48" i="9"/>
  <c r="K48" i="9"/>
  <c r="N48" i="9"/>
  <c r="Q48" i="9"/>
  <c r="T48" i="9"/>
  <c r="E49" i="9"/>
  <c r="H49" i="9"/>
  <c r="K49" i="9"/>
  <c r="N49" i="9"/>
  <c r="Q49" i="9"/>
  <c r="T49" i="9"/>
  <c r="E50" i="9"/>
  <c r="H50" i="9"/>
  <c r="K50" i="9"/>
  <c r="N50" i="9"/>
  <c r="Q50" i="9"/>
  <c r="T50" i="9"/>
  <c r="E51" i="9"/>
  <c r="H51" i="9"/>
  <c r="K51" i="9"/>
  <c r="N51" i="9"/>
  <c r="Q51" i="9"/>
  <c r="T51" i="9"/>
  <c r="E52" i="9"/>
  <c r="H52" i="9"/>
  <c r="K52" i="9"/>
  <c r="N52" i="9"/>
  <c r="Q52" i="9"/>
  <c r="T52" i="9"/>
  <c r="E53" i="9"/>
  <c r="H53" i="9"/>
  <c r="K53" i="9"/>
  <c r="N53" i="9"/>
  <c r="Q53" i="9"/>
  <c r="T53" i="9"/>
  <c r="E54" i="9"/>
  <c r="H54" i="9"/>
  <c r="K54" i="9"/>
  <c r="N54" i="9"/>
  <c r="Q54" i="9"/>
  <c r="T54" i="9"/>
  <c r="E55" i="9"/>
  <c r="H55" i="9"/>
  <c r="K55" i="9"/>
  <c r="N55" i="9"/>
  <c r="Q55" i="9"/>
  <c r="T55" i="9"/>
  <c r="E56" i="9"/>
  <c r="H56" i="9"/>
  <c r="K56" i="9"/>
  <c r="N56" i="9"/>
  <c r="Q56" i="9"/>
  <c r="T56" i="9"/>
  <c r="E57" i="9"/>
  <c r="H57" i="9"/>
  <c r="K57" i="9"/>
  <c r="N57" i="9"/>
  <c r="Q57" i="9"/>
  <c r="T57" i="9"/>
  <c r="E58" i="9"/>
  <c r="H58" i="9"/>
  <c r="K58" i="9"/>
  <c r="N58" i="9"/>
  <c r="Q58" i="9"/>
  <c r="T58" i="9"/>
  <c r="E59" i="9"/>
  <c r="H59" i="9"/>
  <c r="K59" i="9"/>
  <c r="N59" i="9"/>
  <c r="Q59" i="9"/>
  <c r="T59" i="9"/>
  <c r="E60" i="9"/>
  <c r="H60" i="9"/>
  <c r="K60" i="9"/>
  <c r="N60" i="9"/>
  <c r="Q60" i="9"/>
  <c r="T60" i="9"/>
  <c r="E61" i="9"/>
  <c r="H61" i="9"/>
  <c r="K61" i="9"/>
  <c r="N61" i="9"/>
  <c r="Q61" i="9"/>
  <c r="T61" i="9"/>
  <c r="E62" i="9"/>
  <c r="H62" i="9"/>
  <c r="K62" i="9"/>
  <c r="N62" i="9"/>
  <c r="Q62" i="9"/>
  <c r="T62" i="9"/>
  <c r="E63" i="9"/>
  <c r="H63" i="9"/>
  <c r="K63" i="9"/>
  <c r="N63" i="9"/>
  <c r="Q63" i="9"/>
  <c r="T63" i="9"/>
  <c r="T5" i="9"/>
  <c r="Q5" i="9"/>
  <c r="N5" i="9"/>
  <c r="K5" i="9"/>
  <c r="H5" i="9"/>
  <c r="E5" i="9"/>
  <c r="I64" i="9" l="1"/>
  <c r="O64" i="9"/>
  <c r="L65" i="9"/>
  <c r="L64" i="9"/>
  <c r="R64" i="9"/>
  <c r="W64" i="9"/>
  <c r="X64" i="9" s="1"/>
  <c r="R65" i="9"/>
  <c r="U65" i="9"/>
  <c r="W65" i="9"/>
  <c r="X65" i="9" s="1"/>
  <c r="O65" i="9"/>
  <c r="I65" i="9"/>
  <c r="U56" i="18"/>
  <c r="I68" i="18"/>
  <c r="I76" i="18"/>
  <c r="O67" i="18"/>
  <c r="R74" i="18"/>
  <c r="O56" i="18"/>
  <c r="L58" i="18"/>
  <c r="I64" i="18"/>
  <c r="L70" i="18"/>
  <c r="U76" i="18"/>
  <c r="W56" i="18"/>
  <c r="X56" i="18" s="1"/>
  <c r="W70" i="18"/>
  <c r="X70" i="18" s="1"/>
  <c r="R54" i="18"/>
  <c r="I60" i="18"/>
  <c r="I52" i="18"/>
  <c r="L62" i="18"/>
  <c r="L66" i="18"/>
  <c r="I72" i="18"/>
  <c r="W54" i="18"/>
  <c r="X54" i="18" s="1"/>
  <c r="L69" i="18"/>
  <c r="U52" i="18"/>
  <c r="U60" i="18"/>
  <c r="U72" i="18"/>
  <c r="R78" i="18"/>
  <c r="L77" i="18"/>
  <c r="O52" i="18"/>
  <c r="L54" i="18"/>
  <c r="R62" i="18"/>
  <c r="U64" i="18"/>
  <c r="R66" i="18"/>
  <c r="U68" i="18"/>
  <c r="O72" i="18"/>
  <c r="L74" i="18"/>
  <c r="L78" i="18"/>
  <c r="O75" i="18"/>
  <c r="R69" i="18"/>
  <c r="W69" i="18"/>
  <c r="X69" i="18" s="1"/>
  <c r="I54" i="18"/>
  <c r="O54" i="18"/>
  <c r="U54" i="18"/>
  <c r="I58" i="18"/>
  <c r="O58" i="18"/>
  <c r="U58" i="18"/>
  <c r="O60" i="18"/>
  <c r="I62" i="18"/>
  <c r="O62" i="18"/>
  <c r="U62" i="18"/>
  <c r="L72" i="18"/>
  <c r="R72" i="18"/>
  <c r="I74" i="18"/>
  <c r="O74" i="18"/>
  <c r="U74" i="18"/>
  <c r="O76" i="18"/>
  <c r="I78" i="18"/>
  <c r="O78" i="18"/>
  <c r="U78" i="18"/>
  <c r="W72" i="18"/>
  <c r="X72" i="18" s="1"/>
  <c r="I75" i="18"/>
  <c r="U75" i="18"/>
  <c r="R55" i="18"/>
  <c r="I69" i="18"/>
  <c r="O69" i="18"/>
  <c r="U69" i="18"/>
  <c r="R77" i="18"/>
  <c r="L61" i="18"/>
  <c r="L52" i="18"/>
  <c r="R52" i="18"/>
  <c r="L56" i="18"/>
  <c r="R56" i="18"/>
  <c r="O64" i="18"/>
  <c r="I66" i="18"/>
  <c r="O66" i="18"/>
  <c r="U66" i="18"/>
  <c r="O68" i="18"/>
  <c r="I70" i="18"/>
  <c r="O70" i="18"/>
  <c r="U70" i="18"/>
  <c r="I67" i="18"/>
  <c r="U67" i="18"/>
  <c r="O71" i="18"/>
  <c r="R59" i="18"/>
  <c r="U63" i="18"/>
  <c r="L60" i="18"/>
  <c r="R60" i="18"/>
  <c r="L68" i="18"/>
  <c r="R68" i="18"/>
  <c r="W66" i="18"/>
  <c r="X66" i="18" s="1"/>
  <c r="L67" i="18"/>
  <c r="R67" i="18"/>
  <c r="W67" i="18"/>
  <c r="X67" i="18" s="1"/>
  <c r="I71" i="18"/>
  <c r="U71" i="18"/>
  <c r="L59" i="18"/>
  <c r="I63" i="18"/>
  <c r="O63" i="18"/>
  <c r="W63" i="18"/>
  <c r="X63" i="18" s="1"/>
  <c r="W71" i="18"/>
  <c r="X71" i="18" s="1"/>
  <c r="W59" i="18"/>
  <c r="X59" i="18" s="1"/>
  <c r="L57" i="18"/>
  <c r="O65" i="18"/>
  <c r="I59" i="18"/>
  <c r="O59" i="18"/>
  <c r="U59" i="18"/>
  <c r="R57" i="18"/>
  <c r="U65" i="18"/>
  <c r="F65" i="18"/>
  <c r="W68" i="18"/>
  <c r="X68" i="18" s="1"/>
  <c r="W52" i="18"/>
  <c r="X52" i="18" s="1"/>
  <c r="W60" i="18"/>
  <c r="X60" i="18" s="1"/>
  <c r="L71" i="18"/>
  <c r="R71" i="18"/>
  <c r="L55" i="18"/>
  <c r="W55" i="18"/>
  <c r="X55" i="18" s="1"/>
  <c r="L73" i="18"/>
  <c r="R61" i="18"/>
  <c r="I73" i="18"/>
  <c r="O73" i="18"/>
  <c r="U73" i="18"/>
  <c r="W73" i="18"/>
  <c r="X73" i="18" s="1"/>
  <c r="L64" i="18"/>
  <c r="R64" i="18"/>
  <c r="L76" i="18"/>
  <c r="R76" i="18"/>
  <c r="W76" i="18"/>
  <c r="X76" i="18" s="1"/>
  <c r="W64" i="18"/>
  <c r="X64" i="18" s="1"/>
  <c r="W74" i="18"/>
  <c r="X74" i="18" s="1"/>
  <c r="L75" i="18"/>
  <c r="R75" i="18"/>
  <c r="W78" i="18"/>
  <c r="X78" i="18" s="1"/>
  <c r="I55" i="18"/>
  <c r="O55" i="18"/>
  <c r="U55" i="18"/>
  <c r="W62" i="18"/>
  <c r="X62" i="18" s="1"/>
  <c r="R63" i="18"/>
  <c r="W75" i="18"/>
  <c r="X75" i="18" s="1"/>
  <c r="I77" i="18"/>
  <c r="O77" i="18"/>
  <c r="U77" i="18"/>
  <c r="W77" i="18"/>
  <c r="X77" i="18" s="1"/>
  <c r="I61" i="18"/>
  <c r="O61" i="18"/>
  <c r="U61" i="18"/>
  <c r="W58" i="18"/>
  <c r="X58" i="18" s="1"/>
  <c r="I57" i="18"/>
  <c r="O57" i="18"/>
  <c r="U57" i="18"/>
  <c r="W65" i="18"/>
  <c r="X65" i="18" s="1"/>
  <c r="R65" i="18"/>
  <c r="L65" i="18"/>
  <c r="W57" i="18"/>
  <c r="X57" i="18" s="1"/>
  <c r="F53" i="18"/>
  <c r="I53" i="18"/>
  <c r="L53" i="18"/>
  <c r="O53" i="18"/>
  <c r="R53" i="18"/>
  <c r="U53" i="18"/>
  <c r="W53" i="18"/>
  <c r="X53" i="18" s="1"/>
  <c r="V43" i="9"/>
  <c r="V41" i="9"/>
  <c r="V45" i="9"/>
  <c r="F45" i="9" s="1"/>
  <c r="V37" i="9"/>
  <c r="V35" i="9"/>
  <c r="V33" i="9"/>
  <c r="V56" i="9"/>
  <c r="F56" i="9" s="1"/>
  <c r="V39" i="9"/>
  <c r="V31" i="9"/>
  <c r="V15" i="9"/>
  <c r="V7" i="9"/>
  <c r="V62" i="9"/>
  <c r="F62" i="9" s="1"/>
  <c r="V58" i="9"/>
  <c r="F58" i="9" s="1"/>
  <c r="V14" i="9"/>
  <c r="V12" i="9"/>
  <c r="V11" i="9"/>
  <c r="V9" i="9"/>
  <c r="V55" i="9"/>
  <c r="V52" i="9"/>
  <c r="V48" i="9"/>
  <c r="V30" i="9"/>
  <c r="V28" i="9"/>
  <c r="V27" i="9"/>
  <c r="V25" i="9"/>
  <c r="V21" i="9"/>
  <c r="V17" i="9"/>
  <c r="V6" i="9"/>
  <c r="V47" i="9"/>
  <c r="V46" i="9"/>
  <c r="V42" i="9"/>
  <c r="V40" i="9"/>
  <c r="V16" i="9"/>
  <c r="V54" i="9"/>
  <c r="V44" i="9"/>
  <c r="V38" i="9"/>
  <c r="F38" i="9" s="1"/>
  <c r="V36" i="9"/>
  <c r="I36" i="9" s="1"/>
  <c r="V34" i="9"/>
  <c r="V32" i="9"/>
  <c r="V23" i="9"/>
  <c r="V8" i="9"/>
  <c r="V60" i="9"/>
  <c r="W60" i="9" s="1"/>
  <c r="X60" i="9" s="1"/>
  <c r="V63" i="9"/>
  <c r="F63" i="9" s="1"/>
  <c r="V61" i="9"/>
  <c r="V59" i="9"/>
  <c r="V57" i="9"/>
  <c r="V50" i="9"/>
  <c r="V29" i="9"/>
  <c r="V26" i="9"/>
  <c r="V19" i="9"/>
  <c r="F19" i="9" s="1"/>
  <c r="V13" i="9"/>
  <c r="V10" i="9"/>
  <c r="V53" i="9"/>
  <c r="V51" i="9"/>
  <c r="V49" i="9"/>
  <c r="V24" i="9"/>
  <c r="V22" i="9"/>
  <c r="V20" i="9"/>
  <c r="V18" i="9"/>
  <c r="V5" i="9"/>
  <c r="E67" i="21"/>
  <c r="H67" i="21"/>
  <c r="K67" i="21"/>
  <c r="N67" i="21"/>
  <c r="Q67" i="21"/>
  <c r="T67" i="21"/>
  <c r="E7" i="18"/>
  <c r="H7" i="18"/>
  <c r="K7" i="18"/>
  <c r="N7" i="18"/>
  <c r="Q7" i="18"/>
  <c r="T7" i="18"/>
  <c r="E8" i="18"/>
  <c r="H8" i="18"/>
  <c r="K8" i="18"/>
  <c r="N8" i="18"/>
  <c r="Q8" i="18"/>
  <c r="T8" i="18"/>
  <c r="E9" i="18"/>
  <c r="H9" i="18"/>
  <c r="K9" i="18"/>
  <c r="N9" i="18"/>
  <c r="Q9" i="18"/>
  <c r="T9" i="18"/>
  <c r="E10" i="18"/>
  <c r="H10" i="18"/>
  <c r="K10" i="18"/>
  <c r="N10" i="18"/>
  <c r="Q10" i="18"/>
  <c r="T10" i="18"/>
  <c r="E11" i="18"/>
  <c r="H11" i="18"/>
  <c r="K11" i="18"/>
  <c r="N11" i="18"/>
  <c r="Q11" i="18"/>
  <c r="T11" i="18"/>
  <c r="E12" i="18"/>
  <c r="H12" i="18"/>
  <c r="K12" i="18"/>
  <c r="N12" i="18"/>
  <c r="Q12" i="18"/>
  <c r="T12" i="18"/>
  <c r="E13" i="18"/>
  <c r="H13" i="18"/>
  <c r="K13" i="18"/>
  <c r="N13" i="18"/>
  <c r="Q13" i="18"/>
  <c r="T13" i="18"/>
  <c r="E14" i="18"/>
  <c r="H14" i="18"/>
  <c r="K14" i="18"/>
  <c r="N14" i="18"/>
  <c r="Q14" i="18"/>
  <c r="T14" i="18"/>
  <c r="E15" i="18"/>
  <c r="H15" i="18"/>
  <c r="K15" i="18"/>
  <c r="N15" i="18"/>
  <c r="Q15" i="18"/>
  <c r="T15" i="18"/>
  <c r="E16" i="18"/>
  <c r="H16" i="18"/>
  <c r="K16" i="18"/>
  <c r="N16" i="18"/>
  <c r="Q16" i="18"/>
  <c r="T16" i="18"/>
  <c r="E17" i="18"/>
  <c r="H17" i="18"/>
  <c r="K17" i="18"/>
  <c r="N17" i="18"/>
  <c r="Q17" i="18"/>
  <c r="T17" i="18"/>
  <c r="E18" i="18"/>
  <c r="H18" i="18"/>
  <c r="K18" i="18"/>
  <c r="N18" i="18"/>
  <c r="Q18" i="18"/>
  <c r="T18" i="18"/>
  <c r="E19" i="18"/>
  <c r="H19" i="18"/>
  <c r="K19" i="18"/>
  <c r="N19" i="18"/>
  <c r="Q19" i="18"/>
  <c r="T19" i="18"/>
  <c r="E20" i="18"/>
  <c r="H20" i="18"/>
  <c r="K20" i="18"/>
  <c r="N20" i="18"/>
  <c r="Q20" i="18"/>
  <c r="T20" i="18"/>
  <c r="E21" i="18"/>
  <c r="H21" i="18"/>
  <c r="K21" i="18"/>
  <c r="N21" i="18"/>
  <c r="Q21" i="18"/>
  <c r="T21" i="18"/>
  <c r="E22" i="18"/>
  <c r="H22" i="18"/>
  <c r="K22" i="18"/>
  <c r="N22" i="18"/>
  <c r="Q22" i="18"/>
  <c r="T22" i="18"/>
  <c r="E23" i="18"/>
  <c r="H23" i="18"/>
  <c r="K23" i="18"/>
  <c r="N23" i="18"/>
  <c r="Q23" i="18"/>
  <c r="T23" i="18"/>
  <c r="E24" i="18"/>
  <c r="H24" i="18"/>
  <c r="K24" i="18"/>
  <c r="N24" i="18"/>
  <c r="Q24" i="18"/>
  <c r="T24" i="18"/>
  <c r="E25" i="18"/>
  <c r="H25" i="18"/>
  <c r="K25" i="18"/>
  <c r="N25" i="18"/>
  <c r="Q25" i="18"/>
  <c r="T25" i="18"/>
  <c r="E26" i="18"/>
  <c r="H26" i="18"/>
  <c r="K26" i="18"/>
  <c r="N26" i="18"/>
  <c r="Q26" i="18"/>
  <c r="T26" i="18"/>
  <c r="E27" i="18"/>
  <c r="H27" i="18"/>
  <c r="K27" i="18"/>
  <c r="N27" i="18"/>
  <c r="Q27" i="18"/>
  <c r="T27" i="18"/>
  <c r="E28" i="18"/>
  <c r="H28" i="18"/>
  <c r="K28" i="18"/>
  <c r="N28" i="18"/>
  <c r="Q28" i="18"/>
  <c r="T28" i="18"/>
  <c r="E29" i="18"/>
  <c r="H29" i="18"/>
  <c r="K29" i="18"/>
  <c r="N29" i="18"/>
  <c r="Q29" i="18"/>
  <c r="T29" i="18"/>
  <c r="E30" i="18"/>
  <c r="H30" i="18"/>
  <c r="K30" i="18"/>
  <c r="N30" i="18"/>
  <c r="Q30" i="18"/>
  <c r="T30" i="18"/>
  <c r="E31" i="18"/>
  <c r="H31" i="18"/>
  <c r="K31" i="18"/>
  <c r="N31" i="18"/>
  <c r="Q31" i="18"/>
  <c r="T31" i="18"/>
  <c r="E32" i="18"/>
  <c r="H32" i="18"/>
  <c r="K32" i="18"/>
  <c r="N32" i="18"/>
  <c r="Q32" i="18"/>
  <c r="T32" i="18"/>
  <c r="E33" i="18"/>
  <c r="H33" i="18"/>
  <c r="K33" i="18"/>
  <c r="N33" i="18"/>
  <c r="Q33" i="18"/>
  <c r="T33" i="18"/>
  <c r="E34" i="18"/>
  <c r="H34" i="18"/>
  <c r="K34" i="18"/>
  <c r="N34" i="18"/>
  <c r="Q34" i="18"/>
  <c r="T34" i="18"/>
  <c r="E35" i="18"/>
  <c r="H35" i="18"/>
  <c r="K35" i="18"/>
  <c r="N35" i="18"/>
  <c r="Q35" i="18"/>
  <c r="T35" i="18"/>
  <c r="E36" i="18"/>
  <c r="H36" i="18"/>
  <c r="K36" i="18"/>
  <c r="N36" i="18"/>
  <c r="Q36" i="18"/>
  <c r="T36" i="18"/>
  <c r="E37" i="18"/>
  <c r="H37" i="18"/>
  <c r="K37" i="18"/>
  <c r="N37" i="18"/>
  <c r="Q37" i="18"/>
  <c r="T37" i="18"/>
  <c r="E38" i="18"/>
  <c r="H38" i="18"/>
  <c r="K38" i="18"/>
  <c r="N38" i="18"/>
  <c r="Q38" i="18"/>
  <c r="T38" i="18"/>
  <c r="E39" i="18"/>
  <c r="H39" i="18"/>
  <c r="K39" i="18"/>
  <c r="N39" i="18"/>
  <c r="Q39" i="18"/>
  <c r="T39" i="18"/>
  <c r="E40" i="18"/>
  <c r="H40" i="18"/>
  <c r="K40" i="18"/>
  <c r="N40" i="18"/>
  <c r="Q40" i="18"/>
  <c r="T40" i="18"/>
  <c r="E41" i="18"/>
  <c r="H41" i="18"/>
  <c r="K41" i="18"/>
  <c r="N41" i="18"/>
  <c r="Q41" i="18"/>
  <c r="T41" i="18"/>
  <c r="E42" i="18"/>
  <c r="H42" i="18"/>
  <c r="K42" i="18"/>
  <c r="N42" i="18"/>
  <c r="Q42" i="18"/>
  <c r="T42" i="18"/>
  <c r="E43" i="18"/>
  <c r="H43" i="18"/>
  <c r="K43" i="18"/>
  <c r="N43" i="18"/>
  <c r="Q43" i="18"/>
  <c r="T43" i="18"/>
  <c r="E44" i="18"/>
  <c r="H44" i="18"/>
  <c r="K44" i="18"/>
  <c r="N44" i="18"/>
  <c r="Q44" i="18"/>
  <c r="T44" i="18"/>
  <c r="E45" i="18"/>
  <c r="H45" i="18"/>
  <c r="K45" i="18"/>
  <c r="N45" i="18"/>
  <c r="Q45" i="18"/>
  <c r="T45" i="18"/>
  <c r="E46" i="18"/>
  <c r="H46" i="18"/>
  <c r="K46" i="18"/>
  <c r="N46" i="18"/>
  <c r="Q46" i="18"/>
  <c r="T46" i="18"/>
  <c r="E47" i="18"/>
  <c r="H47" i="18"/>
  <c r="K47" i="18"/>
  <c r="N47" i="18"/>
  <c r="Q47" i="18"/>
  <c r="T47" i="18"/>
  <c r="E48" i="18"/>
  <c r="H48" i="18"/>
  <c r="K48" i="18"/>
  <c r="N48" i="18"/>
  <c r="Q48" i="18"/>
  <c r="T48" i="18"/>
  <c r="E49" i="18"/>
  <c r="H49" i="18"/>
  <c r="K49" i="18"/>
  <c r="N49" i="18"/>
  <c r="Q49" i="18"/>
  <c r="T49" i="18"/>
  <c r="E50" i="18"/>
  <c r="H50" i="18"/>
  <c r="K50" i="18"/>
  <c r="N50" i="18"/>
  <c r="Q50" i="18"/>
  <c r="T50" i="18"/>
  <c r="E51" i="18"/>
  <c r="H51" i="18"/>
  <c r="K51" i="18"/>
  <c r="N51" i="18"/>
  <c r="Q51" i="18"/>
  <c r="T51" i="18"/>
  <c r="T6" i="18"/>
  <c r="Q6" i="18"/>
  <c r="N6" i="18"/>
  <c r="K6" i="18"/>
  <c r="H6" i="18"/>
  <c r="E6" i="18"/>
  <c r="F31" i="9" l="1"/>
  <c r="F27" i="9"/>
  <c r="F25" i="9"/>
  <c r="I20" i="9"/>
  <c r="I18" i="9"/>
  <c r="F13" i="9"/>
  <c r="F9" i="9"/>
  <c r="F8" i="9"/>
  <c r="F7" i="9"/>
  <c r="F61" i="9"/>
  <c r="F57" i="9"/>
  <c r="F55" i="9"/>
  <c r="F54" i="9"/>
  <c r="F17" i="9"/>
  <c r="F53" i="9"/>
  <c r="F52" i="9"/>
  <c r="O50" i="9"/>
  <c r="F50" i="9"/>
  <c r="I48" i="9"/>
  <c r="F47" i="9"/>
  <c r="I46" i="9"/>
  <c r="F44" i="9"/>
  <c r="F43" i="9"/>
  <c r="F42" i="9"/>
  <c r="I56" i="9"/>
  <c r="U45" i="9"/>
  <c r="F41" i="9"/>
  <c r="R9" i="9"/>
  <c r="I40" i="9"/>
  <c r="F39" i="9"/>
  <c r="F37" i="9"/>
  <c r="F35" i="9"/>
  <c r="F34" i="9"/>
  <c r="F33" i="9"/>
  <c r="F32" i="9"/>
  <c r="U63" i="9"/>
  <c r="U52" i="9"/>
  <c r="F30" i="9"/>
  <c r="I49" i="9"/>
  <c r="L40" i="9"/>
  <c r="F29" i="9"/>
  <c r="O62" i="9"/>
  <c r="O7" i="9"/>
  <c r="R43" i="9"/>
  <c r="F28" i="9"/>
  <c r="F22" i="9"/>
  <c r="O31" i="9"/>
  <c r="L43" i="9"/>
  <c r="I45" i="9"/>
  <c r="I24" i="9"/>
  <c r="F23" i="9"/>
  <c r="F21" i="9"/>
  <c r="F16" i="9"/>
  <c r="O11" i="9"/>
  <c r="F14" i="9"/>
  <c r="F6" i="9"/>
  <c r="F15" i="9"/>
  <c r="F12" i="9"/>
  <c r="I30" i="9"/>
  <c r="O21" i="9"/>
  <c r="O6" i="9"/>
  <c r="I58" i="9"/>
  <c r="U33" i="9"/>
  <c r="U37" i="9"/>
  <c r="U58" i="9"/>
  <c r="O15" i="9"/>
  <c r="I37" i="9"/>
  <c r="L41" i="9"/>
  <c r="L12" i="9"/>
  <c r="R35" i="9"/>
  <c r="I43" i="9"/>
  <c r="O43" i="9"/>
  <c r="U43" i="9"/>
  <c r="O45" i="9"/>
  <c r="F11" i="9"/>
  <c r="L16" i="9"/>
  <c r="U30" i="9"/>
  <c r="R27" i="9"/>
  <c r="O58" i="9"/>
  <c r="I33" i="9"/>
  <c r="O37" i="9"/>
  <c r="R39" i="9"/>
  <c r="R41" i="9"/>
  <c r="L14" i="9"/>
  <c r="R28" i="9"/>
  <c r="L55" i="9"/>
  <c r="O59" i="9"/>
  <c r="U34" i="9"/>
  <c r="R48" i="9"/>
  <c r="I15" i="9"/>
  <c r="U15" i="9"/>
  <c r="O33" i="9"/>
  <c r="L37" i="9"/>
  <c r="R37" i="9"/>
  <c r="L39" i="9"/>
  <c r="I41" i="9"/>
  <c r="O41" i="9"/>
  <c r="U41" i="9"/>
  <c r="R12" i="9"/>
  <c r="O22" i="9"/>
  <c r="U57" i="9"/>
  <c r="I38" i="9"/>
  <c r="L46" i="9"/>
  <c r="L9" i="9"/>
  <c r="O17" i="9"/>
  <c r="O25" i="9"/>
  <c r="O52" i="9"/>
  <c r="I52" i="9"/>
  <c r="U56" i="9"/>
  <c r="L35" i="9"/>
  <c r="L45" i="9"/>
  <c r="R45" i="9"/>
  <c r="W45" i="9"/>
  <c r="X45" i="9" s="1"/>
  <c r="I6" i="9"/>
  <c r="U6" i="9"/>
  <c r="R14" i="9"/>
  <c r="L28" i="9"/>
  <c r="R18" i="9"/>
  <c r="L51" i="9"/>
  <c r="L36" i="9"/>
  <c r="U44" i="9"/>
  <c r="U17" i="9"/>
  <c r="I17" i="9"/>
  <c r="U25" i="9"/>
  <c r="I25" i="9"/>
  <c r="F48" i="9"/>
  <c r="O19" i="9"/>
  <c r="I11" i="9"/>
  <c r="U11" i="9"/>
  <c r="F10" i="9"/>
  <c r="O56" i="9"/>
  <c r="I62" i="9"/>
  <c r="U62" i="9"/>
  <c r="I7" i="9"/>
  <c r="U7" i="9"/>
  <c r="I31" i="9"/>
  <c r="U31" i="9"/>
  <c r="I35" i="9"/>
  <c r="O35" i="9"/>
  <c r="U35" i="9"/>
  <c r="L6" i="9"/>
  <c r="R6" i="9"/>
  <c r="I12" i="9"/>
  <c r="O12" i="9"/>
  <c r="U12" i="9"/>
  <c r="I28" i="9"/>
  <c r="O28" i="9"/>
  <c r="U28" i="9"/>
  <c r="F18" i="9"/>
  <c r="I57" i="9"/>
  <c r="I34" i="9"/>
  <c r="U38" i="9"/>
  <c r="I9" i="9"/>
  <c r="O9" i="9"/>
  <c r="U9" i="9"/>
  <c r="L13" i="9"/>
  <c r="R17" i="9"/>
  <c r="L17" i="9"/>
  <c r="R25" i="9"/>
  <c r="L25" i="9"/>
  <c r="R52" i="9"/>
  <c r="L54" i="9"/>
  <c r="O23" i="9"/>
  <c r="L52" i="9"/>
  <c r="L62" i="9"/>
  <c r="R62" i="9"/>
  <c r="L15" i="9"/>
  <c r="R15" i="9"/>
  <c r="L33" i="9"/>
  <c r="R33" i="9"/>
  <c r="I39" i="9"/>
  <c r="O39" i="9"/>
  <c r="U39" i="9"/>
  <c r="R8" i="9"/>
  <c r="I14" i="9"/>
  <c r="O14" i="9"/>
  <c r="U14" i="9"/>
  <c r="O30" i="9"/>
  <c r="R47" i="9"/>
  <c r="R55" i="9"/>
  <c r="O32" i="9"/>
  <c r="O42" i="9"/>
  <c r="I44" i="9"/>
  <c r="U21" i="9"/>
  <c r="I21" i="9"/>
  <c r="L48" i="9"/>
  <c r="U19" i="9"/>
  <c r="I19" i="9"/>
  <c r="U29" i="9"/>
  <c r="L11" i="9"/>
  <c r="R11" i="9"/>
  <c r="L27" i="9"/>
  <c r="L56" i="9"/>
  <c r="R56" i="9"/>
  <c r="L58" i="9"/>
  <c r="R58" i="9"/>
  <c r="W58" i="9"/>
  <c r="X58" i="9" s="1"/>
  <c r="W56" i="9"/>
  <c r="X56" i="9" s="1"/>
  <c r="L7" i="9"/>
  <c r="R7" i="9"/>
  <c r="L31" i="9"/>
  <c r="R31" i="9"/>
  <c r="R40" i="9"/>
  <c r="F40" i="9"/>
  <c r="O57" i="9"/>
  <c r="U59" i="9"/>
  <c r="I59" i="9"/>
  <c r="O34" i="9"/>
  <c r="O38" i="9"/>
  <c r="R46" i="9"/>
  <c r="F46" i="9"/>
  <c r="R54" i="9"/>
  <c r="U23" i="9"/>
  <c r="I23" i="9"/>
  <c r="U50" i="9"/>
  <c r="I50" i="9"/>
  <c r="L8" i="9"/>
  <c r="R10" i="9"/>
  <c r="R16" i="9"/>
  <c r="L30" i="9"/>
  <c r="R30" i="9"/>
  <c r="L26" i="9"/>
  <c r="L18" i="9"/>
  <c r="U22" i="9"/>
  <c r="I22" i="9"/>
  <c r="L47" i="9"/>
  <c r="I55" i="9"/>
  <c r="O55" i="9"/>
  <c r="U55" i="9"/>
  <c r="U49" i="9"/>
  <c r="U32" i="9"/>
  <c r="I32" i="9"/>
  <c r="R36" i="9"/>
  <c r="F36" i="9"/>
  <c r="U42" i="9"/>
  <c r="I42" i="9"/>
  <c r="O44" i="9"/>
  <c r="O61" i="9"/>
  <c r="I63" i="9"/>
  <c r="R21" i="9"/>
  <c r="L21" i="9"/>
  <c r="U48" i="9"/>
  <c r="O48" i="9"/>
  <c r="I29" i="9"/>
  <c r="I27" i="9"/>
  <c r="O27" i="9"/>
  <c r="U27" i="9"/>
  <c r="I8" i="9"/>
  <c r="O8" i="9"/>
  <c r="U8" i="9"/>
  <c r="I16" i="9"/>
  <c r="O16" i="9"/>
  <c r="U16" i="9"/>
  <c r="F20" i="9"/>
  <c r="R24" i="9"/>
  <c r="I47" i="9"/>
  <c r="O47" i="9"/>
  <c r="U47" i="9"/>
  <c r="R57" i="9"/>
  <c r="L57" i="9"/>
  <c r="R59" i="9"/>
  <c r="L59" i="9"/>
  <c r="F59" i="9"/>
  <c r="O53" i="9"/>
  <c r="R32" i="9"/>
  <c r="L32" i="9"/>
  <c r="U36" i="9"/>
  <c r="O36" i="9"/>
  <c r="W36" i="9" s="1"/>
  <c r="R42" i="9"/>
  <c r="L42" i="9"/>
  <c r="R44" i="9"/>
  <c r="L44" i="9"/>
  <c r="R19" i="9"/>
  <c r="L19" i="9"/>
  <c r="R50" i="9"/>
  <c r="L50" i="9"/>
  <c r="L10" i="9"/>
  <c r="R26" i="9"/>
  <c r="F26" i="9"/>
  <c r="R20" i="9"/>
  <c r="F24" i="9"/>
  <c r="W38" i="9"/>
  <c r="X38" i="9" s="1"/>
  <c r="U40" i="9"/>
  <c r="O40" i="9"/>
  <c r="R51" i="9"/>
  <c r="F51" i="9"/>
  <c r="W63" i="9"/>
  <c r="X63" i="9" s="1"/>
  <c r="R34" i="9"/>
  <c r="L34" i="9"/>
  <c r="R38" i="9"/>
  <c r="L38" i="9"/>
  <c r="U46" i="9"/>
  <c r="O46" i="9"/>
  <c r="U61" i="9"/>
  <c r="I61" i="9"/>
  <c r="O63" i="9"/>
  <c r="R13" i="9"/>
  <c r="I54" i="9"/>
  <c r="O54" i="9"/>
  <c r="U54" i="9"/>
  <c r="R23" i="9"/>
  <c r="L23" i="9"/>
  <c r="O29" i="9"/>
  <c r="I10" i="9"/>
  <c r="O10" i="9"/>
  <c r="U10" i="9"/>
  <c r="U26" i="9"/>
  <c r="O26" i="9"/>
  <c r="I26" i="9"/>
  <c r="L20" i="9"/>
  <c r="L24" i="9"/>
  <c r="O49" i="9"/>
  <c r="R61" i="9"/>
  <c r="L61" i="9"/>
  <c r="R63" i="9"/>
  <c r="L63" i="9"/>
  <c r="I13" i="9"/>
  <c r="O13" i="9"/>
  <c r="U13" i="9"/>
  <c r="R29" i="9"/>
  <c r="L29" i="9"/>
  <c r="F60" i="9"/>
  <c r="I60" i="9"/>
  <c r="L60" i="9"/>
  <c r="O60" i="9"/>
  <c r="R60" i="9"/>
  <c r="U60" i="9"/>
  <c r="U18" i="9"/>
  <c r="O18" i="9"/>
  <c r="R22" i="9"/>
  <c r="L22" i="9"/>
  <c r="U51" i="9"/>
  <c r="O51" i="9"/>
  <c r="I51" i="9"/>
  <c r="U53" i="9"/>
  <c r="I53" i="9"/>
  <c r="U20" i="9"/>
  <c r="O20" i="9"/>
  <c r="U24" i="9"/>
  <c r="O24" i="9"/>
  <c r="R49" i="9"/>
  <c r="L49" i="9"/>
  <c r="F49" i="9"/>
  <c r="R53" i="9"/>
  <c r="L53" i="9"/>
  <c r="U5" i="9"/>
  <c r="R5" i="9"/>
  <c r="O5" i="9"/>
  <c r="L5" i="9"/>
  <c r="I5" i="9"/>
  <c r="F5" i="9"/>
  <c r="V7" i="18"/>
  <c r="V29" i="18"/>
  <c r="V26" i="18"/>
  <c r="V18" i="18"/>
  <c r="V42" i="18"/>
  <c r="V23" i="18"/>
  <c r="V37" i="18"/>
  <c r="F37" i="18" s="1"/>
  <c r="V34" i="18"/>
  <c r="V15" i="18"/>
  <c r="V12" i="18"/>
  <c r="V50" i="18"/>
  <c r="F50" i="18" s="1"/>
  <c r="V30" i="18"/>
  <c r="V20" i="18"/>
  <c r="V10" i="18"/>
  <c r="V46" i="18"/>
  <c r="F46" i="18" s="1"/>
  <c r="V36" i="18"/>
  <c r="V27" i="18"/>
  <c r="V22" i="18"/>
  <c r="V16" i="18"/>
  <c r="V8" i="18"/>
  <c r="V40" i="18"/>
  <c r="V11" i="18"/>
  <c r="V38" i="18"/>
  <c r="V32" i="18"/>
  <c r="V31" i="18"/>
  <c r="V24" i="18"/>
  <c r="F24" i="18" s="1"/>
  <c r="V19" i="18"/>
  <c r="V14" i="18"/>
  <c r="V44" i="18"/>
  <c r="F44" i="18" s="1"/>
  <c r="V51" i="18"/>
  <c r="F51" i="18" s="1"/>
  <c r="V49" i="18"/>
  <c r="F49" i="18" s="1"/>
  <c r="V48" i="18"/>
  <c r="F48" i="18" s="1"/>
  <c r="V47" i="18"/>
  <c r="I47" i="18" s="1"/>
  <c r="V45" i="18"/>
  <c r="F45" i="18" s="1"/>
  <c r="V43" i="18"/>
  <c r="V41" i="18"/>
  <c r="V39" i="18"/>
  <c r="F39" i="18" s="1"/>
  <c r="V35" i="18"/>
  <c r="F35" i="18" s="1"/>
  <c r="V33" i="18"/>
  <c r="V67" i="21"/>
  <c r="F67" i="21" s="1"/>
  <c r="V28" i="18"/>
  <c r="V25" i="18"/>
  <c r="V21" i="18"/>
  <c r="V17" i="18"/>
  <c r="V13" i="18"/>
  <c r="V9" i="18"/>
  <c r="W31" i="9" l="1"/>
  <c r="W25" i="9"/>
  <c r="W20" i="9"/>
  <c r="W18" i="9"/>
  <c r="W13" i="9"/>
  <c r="W9" i="9"/>
  <c r="W8" i="9"/>
  <c r="W7" i="9"/>
  <c r="W5" i="9"/>
  <c r="F20" i="18"/>
  <c r="F7" i="18"/>
  <c r="F9" i="18"/>
  <c r="W67" i="21"/>
  <c r="X67" i="21" s="1"/>
  <c r="W62" i="9"/>
  <c r="W61" i="9"/>
  <c r="W59" i="9"/>
  <c r="W57" i="9"/>
  <c r="W55" i="9"/>
  <c r="W54" i="9"/>
  <c r="W17" i="9"/>
  <c r="W52" i="9"/>
  <c r="W53" i="9"/>
  <c r="W51" i="9"/>
  <c r="W50" i="9"/>
  <c r="W49" i="9"/>
  <c r="W48" i="9"/>
  <c r="W47" i="9"/>
  <c r="W46" i="9"/>
  <c r="W44" i="9"/>
  <c r="W43" i="9"/>
  <c r="W42" i="9"/>
  <c r="W39" i="9"/>
  <c r="W41" i="9"/>
  <c r="W40" i="9"/>
  <c r="W37" i="9"/>
  <c r="W35" i="9"/>
  <c r="W34" i="9"/>
  <c r="W33" i="9"/>
  <c r="W32" i="9"/>
  <c r="W30" i="9"/>
  <c r="W29" i="9"/>
  <c r="W28" i="9"/>
  <c r="W27" i="9"/>
  <c r="W26" i="9"/>
  <c r="W24" i="9"/>
  <c r="W23" i="9"/>
  <c r="W22" i="9"/>
  <c r="W21" i="9"/>
  <c r="W19" i="9"/>
  <c r="W16" i="9"/>
  <c r="W15" i="9"/>
  <c r="W14" i="9"/>
  <c r="W12" i="9"/>
  <c r="W11" i="9"/>
  <c r="W6" i="9"/>
  <c r="W10" i="9"/>
  <c r="X36" i="9" s="1"/>
  <c r="F42" i="18"/>
  <c r="F41" i="18"/>
  <c r="F38" i="18"/>
  <c r="F36" i="18"/>
  <c r="F34" i="18"/>
  <c r="F33" i="18"/>
  <c r="F32" i="18"/>
  <c r="F31" i="18"/>
  <c r="L34" i="18"/>
  <c r="F30" i="18"/>
  <c r="F29" i="18"/>
  <c r="F26" i="18"/>
  <c r="F14" i="18"/>
  <c r="F16" i="18"/>
  <c r="L7" i="18"/>
  <c r="F15" i="18"/>
  <c r="F8" i="18"/>
  <c r="O29" i="18"/>
  <c r="L32" i="18"/>
  <c r="U29" i="18"/>
  <c r="F19" i="18"/>
  <c r="F23" i="18"/>
  <c r="L29" i="18"/>
  <c r="R29" i="18"/>
  <c r="O45" i="18"/>
  <c r="L36" i="18"/>
  <c r="O12" i="18"/>
  <c r="R14" i="18"/>
  <c r="O39" i="18"/>
  <c r="U24" i="18"/>
  <c r="I15" i="18"/>
  <c r="R37" i="18"/>
  <c r="O26" i="18"/>
  <c r="R42" i="18"/>
  <c r="U31" i="18"/>
  <c r="U50" i="18"/>
  <c r="L42" i="18"/>
  <c r="I44" i="18"/>
  <c r="W46" i="18"/>
  <c r="X46" i="18" s="1"/>
  <c r="O23" i="18"/>
  <c r="R32" i="18"/>
  <c r="O8" i="18"/>
  <c r="I24" i="18"/>
  <c r="O34" i="18"/>
  <c r="U44" i="18"/>
  <c r="L30" i="18"/>
  <c r="O15" i="18"/>
  <c r="L37" i="18"/>
  <c r="I50" i="18"/>
  <c r="U41" i="18"/>
  <c r="U43" i="18"/>
  <c r="L47" i="18"/>
  <c r="R20" i="18"/>
  <c r="U42" i="18"/>
  <c r="L9" i="18"/>
  <c r="I37" i="18"/>
  <c r="O37" i="18"/>
  <c r="U37" i="18"/>
  <c r="O50" i="18"/>
  <c r="W47" i="18"/>
  <c r="X47" i="18" s="1"/>
  <c r="W37" i="18"/>
  <c r="X37" i="18" s="1"/>
  <c r="O49" i="18"/>
  <c r="R46" i="18"/>
  <c r="I48" i="18"/>
  <c r="L50" i="18"/>
  <c r="R50" i="18"/>
  <c r="W50" i="18"/>
  <c r="X50" i="18" s="1"/>
  <c r="O16" i="18"/>
  <c r="O20" i="18"/>
  <c r="I51" i="18"/>
  <c r="L38" i="18"/>
  <c r="L46" i="18"/>
  <c r="O31" i="18"/>
  <c r="L35" i="18"/>
  <c r="W45" i="18"/>
  <c r="X45" i="18" s="1"/>
  <c r="U48" i="18"/>
  <c r="L10" i="18"/>
  <c r="R16" i="18"/>
  <c r="O24" i="18"/>
  <c r="U51" i="18"/>
  <c r="W51" i="18"/>
  <c r="X51" i="18" s="1"/>
  <c r="R38" i="18"/>
  <c r="U40" i="18"/>
  <c r="O44" i="18"/>
  <c r="O30" i="18"/>
  <c r="L11" i="18"/>
  <c r="O19" i="18"/>
  <c r="O33" i="18"/>
  <c r="U39" i="18"/>
  <c r="I39" i="18"/>
  <c r="U45" i="18"/>
  <c r="I45" i="18"/>
  <c r="R47" i="18"/>
  <c r="F47" i="18"/>
  <c r="O22" i="18"/>
  <c r="O32" i="18"/>
  <c r="U32" i="18"/>
  <c r="W49" i="18"/>
  <c r="X49" i="18" s="1"/>
  <c r="U49" i="18"/>
  <c r="I49" i="18"/>
  <c r="L8" i="18"/>
  <c r="R8" i="18"/>
  <c r="I46" i="18"/>
  <c r="O46" i="18"/>
  <c r="U46" i="18"/>
  <c r="L31" i="18"/>
  <c r="R31" i="18"/>
  <c r="W39" i="18"/>
  <c r="X39" i="18" s="1"/>
  <c r="L41" i="18"/>
  <c r="R39" i="18"/>
  <c r="L39" i="18"/>
  <c r="R43" i="18"/>
  <c r="L43" i="18"/>
  <c r="R45" i="18"/>
  <c r="L45" i="18"/>
  <c r="U47" i="18"/>
  <c r="O47" i="18"/>
  <c r="O14" i="18"/>
  <c r="R49" i="18"/>
  <c r="L49" i="18"/>
  <c r="L24" i="18"/>
  <c r="R24" i="18"/>
  <c r="W44" i="18"/>
  <c r="X44" i="18" s="1"/>
  <c r="R40" i="18"/>
  <c r="L40" i="18"/>
  <c r="R44" i="18"/>
  <c r="L44" i="18"/>
  <c r="R21" i="18"/>
  <c r="F21" i="18"/>
  <c r="U33" i="18"/>
  <c r="R35" i="18"/>
  <c r="O48" i="18"/>
  <c r="O51" i="18"/>
  <c r="U21" i="18"/>
  <c r="O21" i="18"/>
  <c r="L33" i="18"/>
  <c r="R33" i="18"/>
  <c r="O35" i="18"/>
  <c r="U35" i="18"/>
  <c r="L48" i="18"/>
  <c r="R48" i="18"/>
  <c r="W48" i="18"/>
  <c r="X48" i="18" s="1"/>
  <c r="L51" i="18"/>
  <c r="R51" i="18"/>
  <c r="O9" i="18"/>
  <c r="L67" i="21"/>
  <c r="R67" i="21"/>
  <c r="I67" i="21"/>
  <c r="O67" i="21"/>
  <c r="U67" i="21"/>
  <c r="E6" i="21"/>
  <c r="H6" i="21"/>
  <c r="K6" i="21"/>
  <c r="N6" i="21"/>
  <c r="Q6" i="21"/>
  <c r="T6" i="21"/>
  <c r="E7" i="21"/>
  <c r="H7" i="21"/>
  <c r="K7" i="21"/>
  <c r="N7" i="21"/>
  <c r="Q7" i="21"/>
  <c r="T7" i="21"/>
  <c r="E8" i="21"/>
  <c r="H8" i="21"/>
  <c r="K8" i="21"/>
  <c r="N8" i="21"/>
  <c r="Q8" i="21"/>
  <c r="T8" i="21"/>
  <c r="E9" i="21"/>
  <c r="H9" i="21"/>
  <c r="K9" i="21"/>
  <c r="N9" i="21"/>
  <c r="Q9" i="21"/>
  <c r="T9" i="21"/>
  <c r="E10" i="21"/>
  <c r="H10" i="21"/>
  <c r="K10" i="21"/>
  <c r="N10" i="21"/>
  <c r="Q10" i="21"/>
  <c r="T10" i="21"/>
  <c r="E11" i="21"/>
  <c r="H11" i="21"/>
  <c r="K11" i="21"/>
  <c r="N11" i="21"/>
  <c r="Q11" i="21"/>
  <c r="T11" i="21"/>
  <c r="E12" i="21"/>
  <c r="H12" i="21"/>
  <c r="K12" i="21"/>
  <c r="N12" i="21"/>
  <c r="Q12" i="21"/>
  <c r="T12" i="21"/>
  <c r="E13" i="21"/>
  <c r="H13" i="21"/>
  <c r="K13" i="21"/>
  <c r="N13" i="21"/>
  <c r="Q13" i="21"/>
  <c r="T13" i="21"/>
  <c r="E14" i="21"/>
  <c r="H14" i="21"/>
  <c r="K14" i="21"/>
  <c r="N14" i="21"/>
  <c r="Q14" i="21"/>
  <c r="T14" i="21"/>
  <c r="E15" i="21"/>
  <c r="H15" i="21"/>
  <c r="K15" i="21"/>
  <c r="N15" i="21"/>
  <c r="Q15" i="21"/>
  <c r="T15" i="21"/>
  <c r="E16" i="21"/>
  <c r="H16" i="21"/>
  <c r="K16" i="21"/>
  <c r="N16" i="21"/>
  <c r="Q16" i="21"/>
  <c r="T16" i="21"/>
  <c r="E17" i="21"/>
  <c r="H17" i="21"/>
  <c r="K17" i="21"/>
  <c r="N17" i="21"/>
  <c r="Q17" i="21"/>
  <c r="T17" i="21"/>
  <c r="E18" i="21"/>
  <c r="H18" i="21"/>
  <c r="K18" i="21"/>
  <c r="N18" i="21"/>
  <c r="Q18" i="21"/>
  <c r="T18" i="21"/>
  <c r="E19" i="21"/>
  <c r="H19" i="21"/>
  <c r="K19" i="21"/>
  <c r="N19" i="21"/>
  <c r="Q19" i="21"/>
  <c r="T19" i="21"/>
  <c r="E20" i="21"/>
  <c r="H20" i="21"/>
  <c r="K20" i="21"/>
  <c r="N20" i="21"/>
  <c r="Q20" i="21"/>
  <c r="T20" i="21"/>
  <c r="E21" i="21"/>
  <c r="H21" i="21"/>
  <c r="K21" i="21"/>
  <c r="N21" i="21"/>
  <c r="Q21" i="21"/>
  <c r="T21" i="21"/>
  <c r="E22" i="21"/>
  <c r="H22" i="21"/>
  <c r="K22" i="21"/>
  <c r="N22" i="21"/>
  <c r="Q22" i="21"/>
  <c r="T22" i="21"/>
  <c r="E23" i="21"/>
  <c r="H23" i="21"/>
  <c r="K23" i="21"/>
  <c r="N23" i="21"/>
  <c r="Q23" i="21"/>
  <c r="T23" i="21"/>
  <c r="E24" i="21"/>
  <c r="H24" i="21"/>
  <c r="K24" i="21"/>
  <c r="N24" i="21"/>
  <c r="Q24" i="21"/>
  <c r="T24" i="21"/>
  <c r="E25" i="21"/>
  <c r="H25" i="21"/>
  <c r="K25" i="21"/>
  <c r="N25" i="21"/>
  <c r="Q25" i="21"/>
  <c r="T25" i="21"/>
  <c r="E26" i="21"/>
  <c r="H26" i="21"/>
  <c r="K26" i="21"/>
  <c r="N26" i="21"/>
  <c r="Q26" i="21"/>
  <c r="T26" i="21"/>
  <c r="E27" i="21"/>
  <c r="H27" i="21"/>
  <c r="K27" i="21"/>
  <c r="N27" i="21"/>
  <c r="Q27" i="21"/>
  <c r="T27" i="21"/>
  <c r="E28" i="21"/>
  <c r="H28" i="21"/>
  <c r="K28" i="21"/>
  <c r="N28" i="21"/>
  <c r="Q28" i="21"/>
  <c r="T28" i="21"/>
  <c r="E29" i="21"/>
  <c r="H29" i="21"/>
  <c r="K29" i="21"/>
  <c r="N29" i="21"/>
  <c r="Q29" i="21"/>
  <c r="T29" i="21"/>
  <c r="E30" i="21"/>
  <c r="H30" i="21"/>
  <c r="K30" i="21"/>
  <c r="N30" i="21"/>
  <c r="Q30" i="21"/>
  <c r="T30" i="21"/>
  <c r="E31" i="21"/>
  <c r="H31" i="21"/>
  <c r="K31" i="21"/>
  <c r="N31" i="21"/>
  <c r="Q31" i="21"/>
  <c r="T31" i="21"/>
  <c r="E32" i="21"/>
  <c r="H32" i="21"/>
  <c r="K32" i="21"/>
  <c r="N32" i="21"/>
  <c r="Q32" i="21"/>
  <c r="T32" i="21"/>
  <c r="E33" i="21"/>
  <c r="H33" i="21"/>
  <c r="K33" i="21"/>
  <c r="N33" i="21"/>
  <c r="Q33" i="21"/>
  <c r="T33" i="21"/>
  <c r="E34" i="21"/>
  <c r="H34" i="21"/>
  <c r="K34" i="21"/>
  <c r="N34" i="21"/>
  <c r="Q34" i="21"/>
  <c r="T34" i="21"/>
  <c r="E35" i="21"/>
  <c r="H35" i="21"/>
  <c r="K35" i="21"/>
  <c r="N35" i="21"/>
  <c r="Q35" i="21"/>
  <c r="T35" i="21"/>
  <c r="E36" i="21"/>
  <c r="H36" i="21"/>
  <c r="K36" i="21"/>
  <c r="N36" i="21"/>
  <c r="Q36" i="21"/>
  <c r="T36" i="21"/>
  <c r="E37" i="21"/>
  <c r="H37" i="21"/>
  <c r="K37" i="21"/>
  <c r="N37" i="21"/>
  <c r="Q37" i="21"/>
  <c r="T37" i="21"/>
  <c r="E38" i="21"/>
  <c r="H38" i="21"/>
  <c r="K38" i="21"/>
  <c r="N38" i="21"/>
  <c r="Q38" i="21"/>
  <c r="T38" i="21"/>
  <c r="E39" i="21"/>
  <c r="H39" i="21"/>
  <c r="K39" i="21"/>
  <c r="N39" i="21"/>
  <c r="Q39" i="21"/>
  <c r="T39" i="21"/>
  <c r="E40" i="21"/>
  <c r="H40" i="21"/>
  <c r="K40" i="21"/>
  <c r="N40" i="21"/>
  <c r="Q40" i="21"/>
  <c r="T40" i="21"/>
  <c r="E41" i="21"/>
  <c r="H41" i="21"/>
  <c r="K41" i="21"/>
  <c r="N41" i="21"/>
  <c r="Q41" i="21"/>
  <c r="T41" i="21"/>
  <c r="E42" i="21"/>
  <c r="H42" i="21"/>
  <c r="K42" i="21"/>
  <c r="N42" i="21"/>
  <c r="Q42" i="21"/>
  <c r="T42" i="21"/>
  <c r="E43" i="21"/>
  <c r="H43" i="21"/>
  <c r="K43" i="21"/>
  <c r="N43" i="21"/>
  <c r="Q43" i="21"/>
  <c r="T43" i="21"/>
  <c r="E44" i="21"/>
  <c r="H44" i="21"/>
  <c r="K44" i="21"/>
  <c r="N44" i="21"/>
  <c r="Q44" i="21"/>
  <c r="T44" i="21"/>
  <c r="E45" i="21"/>
  <c r="H45" i="21"/>
  <c r="K45" i="21"/>
  <c r="N45" i="21"/>
  <c r="Q45" i="21"/>
  <c r="T45" i="21"/>
  <c r="E46" i="21"/>
  <c r="H46" i="21"/>
  <c r="K46" i="21"/>
  <c r="N46" i="21"/>
  <c r="Q46" i="21"/>
  <c r="T46" i="21"/>
  <c r="E47" i="21"/>
  <c r="H47" i="21"/>
  <c r="K47" i="21"/>
  <c r="N47" i="21"/>
  <c r="Q47" i="21"/>
  <c r="T47" i="21"/>
  <c r="E48" i="21"/>
  <c r="H48" i="21"/>
  <c r="K48" i="21"/>
  <c r="N48" i="21"/>
  <c r="Q48" i="21"/>
  <c r="T48" i="21"/>
  <c r="E49" i="21"/>
  <c r="H49" i="21"/>
  <c r="K49" i="21"/>
  <c r="N49" i="21"/>
  <c r="Q49" i="21"/>
  <c r="T49" i="21"/>
  <c r="E50" i="21"/>
  <c r="H50" i="21"/>
  <c r="K50" i="21"/>
  <c r="N50" i="21"/>
  <c r="Q50" i="21"/>
  <c r="T50" i="21"/>
  <c r="E51" i="21"/>
  <c r="H51" i="21"/>
  <c r="K51" i="21"/>
  <c r="N51" i="21"/>
  <c r="Q51" i="21"/>
  <c r="T51" i="21"/>
  <c r="E52" i="21"/>
  <c r="H52" i="21"/>
  <c r="K52" i="21"/>
  <c r="N52" i="21"/>
  <c r="Q52" i="21"/>
  <c r="T52" i="21"/>
  <c r="E53" i="21"/>
  <c r="H53" i="21"/>
  <c r="K53" i="21"/>
  <c r="N53" i="21"/>
  <c r="Q53" i="21"/>
  <c r="T53" i="21"/>
  <c r="E54" i="21"/>
  <c r="H54" i="21"/>
  <c r="K54" i="21"/>
  <c r="N54" i="21"/>
  <c r="Q54" i="21"/>
  <c r="T54" i="21"/>
  <c r="E55" i="21"/>
  <c r="H55" i="21"/>
  <c r="K55" i="21"/>
  <c r="N55" i="21"/>
  <c r="Q55" i="21"/>
  <c r="T55" i="21"/>
  <c r="E56" i="21"/>
  <c r="H56" i="21"/>
  <c r="K56" i="21"/>
  <c r="N56" i="21"/>
  <c r="Q56" i="21"/>
  <c r="T56" i="21"/>
  <c r="E57" i="21"/>
  <c r="H57" i="21"/>
  <c r="K57" i="21"/>
  <c r="N57" i="21"/>
  <c r="Q57" i="21"/>
  <c r="T57" i="21"/>
  <c r="E58" i="21"/>
  <c r="H58" i="21"/>
  <c r="K58" i="21"/>
  <c r="N58" i="21"/>
  <c r="Q58" i="21"/>
  <c r="T58" i="21"/>
  <c r="E59" i="21"/>
  <c r="H59" i="21"/>
  <c r="K59" i="21"/>
  <c r="N59" i="21"/>
  <c r="Q59" i="21"/>
  <c r="T59" i="21"/>
  <c r="E60" i="21"/>
  <c r="H60" i="21"/>
  <c r="K60" i="21"/>
  <c r="N60" i="21"/>
  <c r="Q60" i="21"/>
  <c r="T60" i="21"/>
  <c r="E61" i="21"/>
  <c r="H61" i="21"/>
  <c r="K61" i="21"/>
  <c r="N61" i="21"/>
  <c r="Q61" i="21"/>
  <c r="T61" i="21"/>
  <c r="E62" i="21"/>
  <c r="H62" i="21"/>
  <c r="K62" i="21"/>
  <c r="N62" i="21"/>
  <c r="Q62" i="21"/>
  <c r="T62" i="21"/>
  <c r="E63" i="21"/>
  <c r="H63" i="21"/>
  <c r="K63" i="21"/>
  <c r="N63" i="21"/>
  <c r="Q63" i="21"/>
  <c r="T63" i="21"/>
  <c r="E64" i="21"/>
  <c r="H64" i="21"/>
  <c r="K64" i="21"/>
  <c r="N64" i="21"/>
  <c r="Q64" i="21"/>
  <c r="T64" i="21"/>
  <c r="E65" i="21"/>
  <c r="H65" i="21"/>
  <c r="K65" i="21"/>
  <c r="N65" i="21"/>
  <c r="Q65" i="21"/>
  <c r="T65" i="21"/>
  <c r="E66" i="21"/>
  <c r="H66" i="21"/>
  <c r="K66" i="21"/>
  <c r="N66" i="21"/>
  <c r="Q66" i="21"/>
  <c r="T66" i="21"/>
  <c r="T5" i="21"/>
  <c r="Q5" i="21"/>
  <c r="N5" i="21"/>
  <c r="K5" i="21"/>
  <c r="H5" i="21"/>
  <c r="E5" i="21"/>
  <c r="X31" i="9" l="1"/>
  <c r="X25" i="9"/>
  <c r="X20" i="9"/>
  <c r="X18" i="9"/>
  <c r="X13" i="9"/>
  <c r="X9" i="9"/>
  <c r="X8" i="9"/>
  <c r="X7" i="9"/>
  <c r="X5" i="9"/>
  <c r="W24" i="18"/>
  <c r="X62" i="9"/>
  <c r="X61" i="9"/>
  <c r="X59" i="9"/>
  <c r="X57" i="9"/>
  <c r="X55" i="9"/>
  <c r="X54" i="9"/>
  <c r="X17" i="9"/>
  <c r="X53" i="9"/>
  <c r="X52" i="9"/>
  <c r="X51" i="9"/>
  <c r="X50" i="9"/>
  <c r="X49" i="9"/>
  <c r="X48" i="9"/>
  <c r="X47" i="9"/>
  <c r="X46" i="9"/>
  <c r="X44" i="9"/>
  <c r="X43" i="9"/>
  <c r="X42" i="9"/>
  <c r="X41" i="9"/>
  <c r="X40" i="9"/>
  <c r="X39" i="9"/>
  <c r="X37" i="9"/>
  <c r="X35" i="9"/>
  <c r="X34" i="9"/>
  <c r="X32" i="9"/>
  <c r="X33" i="9"/>
  <c r="X29" i="9"/>
  <c r="X30" i="9"/>
  <c r="X28" i="9"/>
  <c r="X27" i="9"/>
  <c r="X26" i="9"/>
  <c r="X24" i="9"/>
  <c r="X23" i="9"/>
  <c r="X22" i="9"/>
  <c r="X21" i="9"/>
  <c r="X19" i="9"/>
  <c r="X15" i="9"/>
  <c r="X16" i="9"/>
  <c r="X14" i="9"/>
  <c r="X12" i="9"/>
  <c r="X11" i="9"/>
  <c r="X10" i="9"/>
  <c r="X6" i="9"/>
  <c r="V19" i="21"/>
  <c r="V22" i="21"/>
  <c r="V30" i="21"/>
  <c r="V25" i="21"/>
  <c r="V50" i="21"/>
  <c r="F50" i="21" s="1"/>
  <c r="V46" i="21"/>
  <c r="V42" i="21"/>
  <c r="V34" i="21"/>
  <c r="V31" i="21"/>
  <c r="V56" i="21"/>
  <c r="V38" i="21"/>
  <c r="V15" i="21"/>
  <c r="V12" i="21"/>
  <c r="V9" i="21"/>
  <c r="V61" i="21"/>
  <c r="L61" i="21" s="1"/>
  <c r="V47" i="21"/>
  <c r="V39" i="21"/>
  <c r="V33" i="21"/>
  <c r="V23" i="21"/>
  <c r="V17" i="21"/>
  <c r="V11" i="21"/>
  <c r="V55" i="21"/>
  <c r="V43" i="21"/>
  <c r="V36" i="21"/>
  <c r="V28" i="21"/>
  <c r="F28" i="21" s="1"/>
  <c r="V20" i="21"/>
  <c r="V14" i="21"/>
  <c r="V7" i="21"/>
  <c r="V53" i="21"/>
  <c r="V52" i="21"/>
  <c r="V35" i="21"/>
  <c r="V32" i="21"/>
  <c r="V60" i="21"/>
  <c r="F60" i="21" s="1"/>
  <c r="V59" i="21"/>
  <c r="V29" i="21"/>
  <c r="V24" i="21"/>
  <c r="V21" i="21"/>
  <c r="V18" i="21"/>
  <c r="I18" i="21" s="1"/>
  <c r="V8" i="21"/>
  <c r="V58" i="21"/>
  <c r="L58" i="21" s="1"/>
  <c r="V65" i="21"/>
  <c r="U65" i="21" s="1"/>
  <c r="V64" i="21"/>
  <c r="O64" i="21" s="1"/>
  <c r="V57" i="21"/>
  <c r="V49" i="21"/>
  <c r="I49" i="21" s="1"/>
  <c r="V48" i="21"/>
  <c r="W48" i="21" s="1"/>
  <c r="X48" i="21" s="1"/>
  <c r="V45" i="21"/>
  <c r="V40" i="21"/>
  <c r="V37" i="21"/>
  <c r="V27" i="21"/>
  <c r="F27" i="21" s="1"/>
  <c r="V16" i="21"/>
  <c r="V13" i="21"/>
  <c r="V10" i="21"/>
  <c r="V6" i="21"/>
  <c r="V66" i="21"/>
  <c r="V41" i="21"/>
  <c r="V63" i="21"/>
  <c r="U63" i="21" s="1"/>
  <c r="V51" i="21"/>
  <c r="V26" i="21"/>
  <c r="V62" i="21"/>
  <c r="V54" i="21"/>
  <c r="V44" i="21"/>
  <c r="V5" i="21"/>
  <c r="F45" i="21" l="1"/>
  <c r="U41" i="21"/>
  <c r="L35" i="21"/>
  <c r="L33" i="21"/>
  <c r="U25" i="21"/>
  <c r="O23" i="21"/>
  <c r="U23" i="21"/>
  <c r="O17" i="21"/>
  <c r="I14" i="21"/>
  <c r="U13" i="21"/>
  <c r="U10" i="21"/>
  <c r="U8" i="21"/>
  <c r="U6" i="21"/>
  <c r="U31" i="21"/>
  <c r="L59" i="21"/>
  <c r="F57" i="21"/>
  <c r="F56" i="21"/>
  <c r="U50" i="21"/>
  <c r="U37" i="21"/>
  <c r="F55" i="21"/>
  <c r="I53" i="21"/>
  <c r="O52" i="21"/>
  <c r="F51" i="21"/>
  <c r="F47" i="21"/>
  <c r="F46" i="21"/>
  <c r="F43" i="21"/>
  <c r="L42" i="21"/>
  <c r="U40" i="21"/>
  <c r="F39" i="21"/>
  <c r="U38" i="21"/>
  <c r="U36" i="21"/>
  <c r="U32" i="21"/>
  <c r="O30" i="21"/>
  <c r="O29" i="21"/>
  <c r="O24" i="21"/>
  <c r="F22" i="21"/>
  <c r="L21" i="21"/>
  <c r="F20" i="21"/>
  <c r="O19" i="21"/>
  <c r="O31" i="21"/>
  <c r="I50" i="21"/>
  <c r="F19" i="21"/>
  <c r="F12" i="21"/>
  <c r="O61" i="21"/>
  <c r="O11" i="21"/>
  <c r="L14" i="21"/>
  <c r="U43" i="21"/>
  <c r="L28" i="21"/>
  <c r="U7" i="21"/>
  <c r="F16" i="21"/>
  <c r="U15" i="21"/>
  <c r="I12" i="21"/>
  <c r="W28" i="21"/>
  <c r="X28" i="21" s="1"/>
  <c r="U12" i="21"/>
  <c r="U29" i="21"/>
  <c r="L39" i="21"/>
  <c r="F53" i="21"/>
  <c r="U21" i="21"/>
  <c r="R28" i="21"/>
  <c r="O50" i="21"/>
  <c r="I19" i="21"/>
  <c r="U19" i="21"/>
  <c r="R9" i="21"/>
  <c r="W49" i="21"/>
  <c r="X49" i="21" s="1"/>
  <c r="O34" i="21"/>
  <c r="O15" i="21"/>
  <c r="R45" i="21"/>
  <c r="L60" i="21"/>
  <c r="O22" i="21"/>
  <c r="L18" i="21"/>
  <c r="U27" i="21"/>
  <c r="O57" i="21"/>
  <c r="O9" i="21"/>
  <c r="O20" i="21"/>
  <c r="I27" i="21"/>
  <c r="I33" i="21"/>
  <c r="L51" i="21"/>
  <c r="O55" i="21"/>
  <c r="U59" i="21"/>
  <c r="U9" i="21"/>
  <c r="U34" i="21"/>
  <c r="U16" i="21"/>
  <c r="R18" i="21"/>
  <c r="F18" i="21"/>
  <c r="U22" i="21"/>
  <c r="I22" i="21"/>
  <c r="O47" i="21"/>
  <c r="L49" i="21"/>
  <c r="U57" i="21"/>
  <c r="I57" i="21"/>
  <c r="I9" i="21"/>
  <c r="I56" i="21"/>
  <c r="O12" i="21"/>
  <c r="U14" i="21"/>
  <c r="L16" i="21"/>
  <c r="U18" i="21"/>
  <c r="O18" i="21"/>
  <c r="L31" i="21"/>
  <c r="U35" i="21"/>
  <c r="U39" i="21"/>
  <c r="L43" i="21"/>
  <c r="L45" i="21"/>
  <c r="R49" i="21"/>
  <c r="F49" i="21"/>
  <c r="R53" i="21"/>
  <c r="R57" i="21"/>
  <c r="L57" i="21"/>
  <c r="U61" i="21"/>
  <c r="I28" i="21"/>
  <c r="O28" i="21"/>
  <c r="U28" i="21"/>
  <c r="L50" i="21"/>
  <c r="R50" i="21"/>
  <c r="W50" i="21"/>
  <c r="X50" i="21" s="1"/>
  <c r="L19" i="21"/>
  <c r="R19" i="21"/>
  <c r="L23" i="21"/>
  <c r="I6" i="21"/>
  <c r="O27" i="21"/>
  <c r="L13" i="21"/>
  <c r="F48" i="21"/>
  <c r="U58" i="21"/>
  <c r="W27" i="21"/>
  <c r="X27" i="21" s="1"/>
  <c r="R16" i="21"/>
  <c r="U20" i="21"/>
  <c r="I20" i="21"/>
  <c r="U24" i="21"/>
  <c r="U33" i="21"/>
  <c r="I47" i="21"/>
  <c r="U47" i="21"/>
  <c r="L53" i="21"/>
  <c r="U55" i="21"/>
  <c r="I55" i="21"/>
  <c r="F59" i="21"/>
  <c r="U17" i="21"/>
  <c r="R48" i="21"/>
  <c r="F58" i="21"/>
  <c r="O7" i="21"/>
  <c r="O46" i="21"/>
  <c r="L64" i="21"/>
  <c r="L48" i="21"/>
  <c r="O56" i="21"/>
  <c r="U48" i="21"/>
  <c r="O48" i="21"/>
  <c r="I48" i="21"/>
  <c r="L12" i="21"/>
  <c r="R12" i="21"/>
  <c r="R20" i="21"/>
  <c r="L20" i="21"/>
  <c r="R22" i="21"/>
  <c r="L22" i="21"/>
  <c r="L27" i="21"/>
  <c r="R27" i="21"/>
  <c r="I45" i="21"/>
  <c r="O45" i="21"/>
  <c r="U45" i="21"/>
  <c r="L47" i="21"/>
  <c r="R47" i="21"/>
  <c r="U26" i="21"/>
  <c r="U49" i="21"/>
  <c r="O49" i="21"/>
  <c r="U51" i="21"/>
  <c r="U53" i="21"/>
  <c r="O53" i="21"/>
  <c r="R55" i="21"/>
  <c r="L55" i="21"/>
  <c r="L46" i="21"/>
  <c r="U46" i="21"/>
  <c r="U64" i="21"/>
  <c r="L56" i="21"/>
  <c r="R56" i="21"/>
  <c r="U56" i="21"/>
  <c r="F26" i="21"/>
  <c r="U30" i="21"/>
  <c r="R29" i="21"/>
  <c r="R15" i="21"/>
  <c r="U66" i="21"/>
  <c r="R30" i="21"/>
  <c r="U42" i="21"/>
  <c r="R6" i="21"/>
  <c r="R8" i="21"/>
  <c r="R10" i="21"/>
  <c r="R14" i="21"/>
  <c r="R24" i="21"/>
  <c r="R31" i="21"/>
  <c r="U52" i="21"/>
  <c r="U11" i="21"/>
  <c r="R60" i="21"/>
  <c r="R35" i="21"/>
  <c r="R37" i="21"/>
  <c r="R43" i="21"/>
  <c r="R17" i="21"/>
  <c r="R40" i="21"/>
  <c r="R36" i="21"/>
  <c r="R34" i="21"/>
  <c r="R46" i="21"/>
  <c r="R64" i="21"/>
  <c r="R52" i="21"/>
  <c r="R11" i="21"/>
  <c r="R38" i="21"/>
  <c r="R33" i="21"/>
  <c r="R39" i="21"/>
  <c r="R41" i="21"/>
  <c r="R26" i="21"/>
  <c r="R51" i="21"/>
  <c r="R59" i="21"/>
  <c r="R61" i="21"/>
  <c r="R63" i="21"/>
  <c r="R65" i="21"/>
  <c r="R13" i="21"/>
  <c r="R21" i="21"/>
  <c r="R25" i="21"/>
  <c r="R32" i="21"/>
  <c r="R58" i="21"/>
  <c r="R7" i="21"/>
  <c r="R23" i="21"/>
  <c r="R66" i="21"/>
  <c r="R42" i="21"/>
  <c r="O60" i="21"/>
  <c r="O6" i="21"/>
  <c r="O10" i="21"/>
  <c r="O14" i="21"/>
  <c r="O37" i="21"/>
  <c r="O39" i="21"/>
  <c r="O26" i="21"/>
  <c r="O59" i="21"/>
  <c r="O65" i="21"/>
  <c r="O21" i="21"/>
  <c r="O32" i="21"/>
  <c r="O36" i="21"/>
  <c r="O58" i="21"/>
  <c r="O38" i="21"/>
  <c r="O42" i="21"/>
  <c r="U60" i="21"/>
  <c r="O8" i="21"/>
  <c r="O16" i="21"/>
  <c r="O33" i="21"/>
  <c r="O35" i="21"/>
  <c r="O41" i="21"/>
  <c r="O43" i="21"/>
  <c r="O51" i="21"/>
  <c r="O63" i="21"/>
  <c r="O13" i="21"/>
  <c r="O25" i="21"/>
  <c r="O40" i="21"/>
  <c r="O66" i="21"/>
  <c r="I34" i="21"/>
  <c r="L30" i="21"/>
  <c r="L37" i="21"/>
  <c r="L41" i="21"/>
  <c r="L17" i="21"/>
  <c r="L25" i="21"/>
  <c r="L32" i="21"/>
  <c r="L6" i="21"/>
  <c r="L8" i="21"/>
  <c r="L10" i="21"/>
  <c r="L24" i="21"/>
  <c r="L29" i="21"/>
  <c r="L26" i="21"/>
  <c r="L63" i="21"/>
  <c r="L65" i="21"/>
  <c r="L9" i="21"/>
  <c r="L40" i="21"/>
  <c r="L36" i="21"/>
  <c r="L66" i="21"/>
  <c r="L7" i="21"/>
  <c r="L15" i="21"/>
  <c r="L34" i="21"/>
  <c r="L52" i="21"/>
  <c r="L11" i="21"/>
  <c r="L38" i="21"/>
  <c r="I8" i="21"/>
  <c r="I16" i="21"/>
  <c r="I24" i="21"/>
  <c r="I31" i="21"/>
  <c r="I35" i="21"/>
  <c r="I39" i="21"/>
  <c r="I43" i="21"/>
  <c r="I26" i="21"/>
  <c r="I51" i="21"/>
  <c r="I63" i="21"/>
  <c r="I13" i="21"/>
  <c r="I21" i="21"/>
  <c r="I32" i="21"/>
  <c r="I36" i="21"/>
  <c r="I58" i="21"/>
  <c r="W58" i="21" s="1"/>
  <c r="I66" i="21"/>
  <c r="I46" i="21"/>
  <c r="I15" i="21"/>
  <c r="I64" i="21"/>
  <c r="I11" i="21"/>
  <c r="I30" i="21"/>
  <c r="I38" i="21"/>
  <c r="I42" i="21"/>
  <c r="I60" i="21"/>
  <c r="I10" i="21"/>
  <c r="F24" i="21"/>
  <c r="I29" i="21"/>
  <c r="I37" i="21"/>
  <c r="I41" i="21"/>
  <c r="I59" i="21"/>
  <c r="I61" i="21"/>
  <c r="I65" i="21"/>
  <c r="I17" i="21"/>
  <c r="I25" i="21"/>
  <c r="I40" i="21"/>
  <c r="I7" i="21"/>
  <c r="I23" i="21"/>
  <c r="I52" i="21"/>
  <c r="R5" i="21"/>
  <c r="F7" i="21"/>
  <c r="F11" i="21"/>
  <c r="F15" i="21"/>
  <c r="F23" i="21"/>
  <c r="F30" i="21"/>
  <c r="F34" i="21"/>
  <c r="F64" i="21"/>
  <c r="F38" i="21"/>
  <c r="F42" i="21"/>
  <c r="F52" i="21"/>
  <c r="F14" i="21"/>
  <c r="F61" i="21"/>
  <c r="F65" i="21"/>
  <c r="F6" i="21"/>
  <c r="F10" i="21"/>
  <c r="F35" i="21"/>
  <c r="F44" i="21"/>
  <c r="I44" i="21"/>
  <c r="L44" i="21"/>
  <c r="O44" i="21"/>
  <c r="R44" i="21"/>
  <c r="U44" i="21"/>
  <c r="F40" i="21"/>
  <c r="F62" i="21"/>
  <c r="I62" i="21"/>
  <c r="L62" i="21"/>
  <c r="O62" i="21"/>
  <c r="R62" i="21"/>
  <c r="U62" i="21"/>
  <c r="F63" i="21"/>
  <c r="F29" i="21"/>
  <c r="F33" i="21"/>
  <c r="F8" i="21"/>
  <c r="F31" i="21"/>
  <c r="F9" i="21"/>
  <c r="F17" i="21"/>
  <c r="F25" i="21"/>
  <c r="F13" i="21"/>
  <c r="F21" i="21"/>
  <c r="F32" i="21"/>
  <c r="F37" i="21"/>
  <c r="F36" i="21"/>
  <c r="F54" i="21"/>
  <c r="I54" i="21"/>
  <c r="L54" i="21"/>
  <c r="O54" i="21"/>
  <c r="R54" i="21"/>
  <c r="U54" i="21"/>
  <c r="F41" i="21"/>
  <c r="F66" i="21"/>
  <c r="U5" i="21"/>
  <c r="O5" i="21"/>
  <c r="I5" i="21"/>
  <c r="L5" i="21"/>
  <c r="F5" i="21"/>
  <c r="E25" i="16"/>
  <c r="H25" i="16"/>
  <c r="K25" i="16"/>
  <c r="N25" i="16"/>
  <c r="Q25" i="16"/>
  <c r="T25" i="16"/>
  <c r="E26" i="16"/>
  <c r="H26" i="16"/>
  <c r="K26" i="16"/>
  <c r="N26" i="16"/>
  <c r="Q26" i="16"/>
  <c r="T26" i="16"/>
  <c r="E27" i="16"/>
  <c r="H27" i="16"/>
  <c r="K27" i="16"/>
  <c r="N27" i="16"/>
  <c r="Q27" i="16"/>
  <c r="T27" i="16"/>
  <c r="E28" i="16"/>
  <c r="H28" i="16"/>
  <c r="K28" i="16"/>
  <c r="N28" i="16"/>
  <c r="Q28" i="16"/>
  <c r="T28" i="16"/>
  <c r="E29" i="16"/>
  <c r="H29" i="16"/>
  <c r="K29" i="16"/>
  <c r="N29" i="16"/>
  <c r="Q29" i="16"/>
  <c r="T29" i="16"/>
  <c r="E24" i="16"/>
  <c r="H24" i="16"/>
  <c r="K24" i="16"/>
  <c r="N24" i="16"/>
  <c r="Q24" i="16"/>
  <c r="T24" i="16"/>
  <c r="W45" i="21" l="1"/>
  <c r="W41" i="21"/>
  <c r="W35" i="21"/>
  <c r="W33" i="21"/>
  <c r="W25" i="21"/>
  <c r="W22" i="21"/>
  <c r="W23" i="21"/>
  <c r="W14" i="21"/>
  <c r="W13" i="21"/>
  <c r="W6" i="21"/>
  <c r="V29" i="16"/>
  <c r="F29" i="16" s="1"/>
  <c r="W57" i="21"/>
  <c r="W59" i="21"/>
  <c r="W56" i="21"/>
  <c r="W55" i="21"/>
  <c r="W53" i="21"/>
  <c r="W47" i="21"/>
  <c r="W46" i="21"/>
  <c r="W36" i="21"/>
  <c r="W32" i="21"/>
  <c r="W31" i="21"/>
  <c r="W29" i="21"/>
  <c r="W24" i="21"/>
  <c r="W21" i="21"/>
  <c r="W20" i="21"/>
  <c r="W19" i="21"/>
  <c r="W18" i="21"/>
  <c r="W16" i="21"/>
  <c r="W17" i="21"/>
  <c r="W15" i="21"/>
  <c r="W12" i="21"/>
  <c r="W11" i="21"/>
  <c r="W9" i="21"/>
  <c r="W7" i="21"/>
  <c r="W60" i="21"/>
  <c r="W63" i="21"/>
  <c r="W61" i="21"/>
  <c r="W51" i="21"/>
  <c r="W43" i="21"/>
  <c r="W30" i="21"/>
  <c r="W65" i="21"/>
  <c r="W42" i="21"/>
  <c r="W64" i="21"/>
  <c r="W66" i="21"/>
  <c r="W37" i="21"/>
  <c r="W8" i="21"/>
  <c r="W40" i="21"/>
  <c r="W10" i="21"/>
  <c r="W38" i="21"/>
  <c r="W34" i="21"/>
  <c r="W26" i="21"/>
  <c r="W39" i="21"/>
  <c r="V27" i="16"/>
  <c r="F27" i="16" s="1"/>
  <c r="V28" i="16"/>
  <c r="W28" i="16" s="1"/>
  <c r="X28" i="16" s="1"/>
  <c r="W62" i="21"/>
  <c r="W52" i="21"/>
  <c r="W54" i="21"/>
  <c r="W5" i="21"/>
  <c r="W44" i="21"/>
  <c r="V26" i="16"/>
  <c r="V25" i="16"/>
  <c r="E11" i="4"/>
  <c r="H11" i="4"/>
  <c r="K11" i="4"/>
  <c r="N11" i="4"/>
  <c r="Q11" i="4"/>
  <c r="T11" i="4"/>
  <c r="E12" i="4"/>
  <c r="H12" i="4"/>
  <c r="K12" i="4"/>
  <c r="N12" i="4"/>
  <c r="Q12" i="4"/>
  <c r="T12" i="4"/>
  <c r="E13" i="4"/>
  <c r="H13" i="4"/>
  <c r="K13" i="4"/>
  <c r="N13" i="4"/>
  <c r="Q13" i="4"/>
  <c r="T13" i="4"/>
  <c r="E14" i="4"/>
  <c r="H14" i="4"/>
  <c r="K14" i="4"/>
  <c r="N14" i="4"/>
  <c r="Q14" i="4"/>
  <c r="T14" i="4"/>
  <c r="X45" i="21" l="1"/>
  <c r="X14" i="21"/>
  <c r="L29" i="16"/>
  <c r="R29" i="16"/>
  <c r="I29" i="16"/>
  <c r="O29" i="16"/>
  <c r="U29" i="16"/>
  <c r="W29" i="16"/>
  <c r="X29" i="16" s="1"/>
  <c r="W27" i="16"/>
  <c r="X27" i="16" s="1"/>
  <c r="X31" i="21"/>
  <c r="X56" i="21"/>
  <c r="X55" i="21"/>
  <c r="X53" i="21"/>
  <c r="X47" i="21"/>
  <c r="X30" i="21"/>
  <c r="X29" i="21"/>
  <c r="X21" i="21"/>
  <c r="X20" i="21"/>
  <c r="X19" i="21"/>
  <c r="X18" i="21"/>
  <c r="X12" i="21"/>
  <c r="X11" i="21"/>
  <c r="X10" i="21"/>
  <c r="X9" i="21"/>
  <c r="X40" i="21"/>
  <c r="X41" i="21"/>
  <c r="X52" i="21"/>
  <c r="X34" i="21"/>
  <c r="X63" i="21"/>
  <c r="X23" i="21"/>
  <c r="X38" i="21"/>
  <c r="X61" i="21"/>
  <c r="X62" i="21"/>
  <c r="X33" i="21"/>
  <c r="X13" i="21"/>
  <c r="X15" i="21"/>
  <c r="X64" i="21"/>
  <c r="X6" i="21"/>
  <c r="X65" i="21"/>
  <c r="X17" i="21"/>
  <c r="X32" i="21"/>
  <c r="X7" i="21"/>
  <c r="X42" i="21"/>
  <c r="X26" i="21"/>
  <c r="X36" i="21"/>
  <c r="X59" i="21"/>
  <c r="X35" i="21"/>
  <c r="X8" i="21"/>
  <c r="X25" i="21"/>
  <c r="X37" i="21"/>
  <c r="X66" i="21"/>
  <c r="X44" i="21"/>
  <c r="L27" i="16"/>
  <c r="R27" i="16"/>
  <c r="I27" i="16"/>
  <c r="O27" i="16"/>
  <c r="U27" i="16"/>
  <c r="F28" i="16"/>
  <c r="I28" i="16"/>
  <c r="L28" i="16"/>
  <c r="O28" i="16"/>
  <c r="R28" i="16"/>
  <c r="U28" i="16"/>
  <c r="X39" i="21"/>
  <c r="X57" i="21"/>
  <c r="X22" i="21"/>
  <c r="X58" i="21"/>
  <c r="X43" i="21"/>
  <c r="X60" i="21"/>
  <c r="X24" i="21"/>
  <c r="X51" i="21"/>
  <c r="X16" i="21"/>
  <c r="X46" i="21"/>
  <c r="X5" i="21"/>
  <c r="X54" i="21"/>
  <c r="F26" i="16"/>
  <c r="I26" i="16"/>
  <c r="L26" i="16"/>
  <c r="O26" i="16"/>
  <c r="R26" i="16"/>
  <c r="U26" i="16"/>
  <c r="W26" i="16"/>
  <c r="X26" i="16" s="1"/>
  <c r="F25" i="16"/>
  <c r="I25" i="16"/>
  <c r="L25" i="16"/>
  <c r="O25" i="16"/>
  <c r="R25" i="16"/>
  <c r="U25" i="16"/>
  <c r="W25" i="16"/>
  <c r="X25" i="16" s="1"/>
  <c r="V14" i="4"/>
  <c r="V12" i="4"/>
  <c r="V13" i="4"/>
  <c r="V11" i="4"/>
  <c r="E23" i="11" l="1"/>
  <c r="H23" i="11"/>
  <c r="K23" i="11"/>
  <c r="N23" i="11"/>
  <c r="Q23" i="11"/>
  <c r="T23" i="11"/>
  <c r="E24" i="11"/>
  <c r="H24" i="11"/>
  <c r="K24" i="11"/>
  <c r="N24" i="11"/>
  <c r="Q24" i="11"/>
  <c r="T24" i="11"/>
  <c r="E25" i="11"/>
  <c r="H25" i="11"/>
  <c r="K25" i="11"/>
  <c r="N25" i="11"/>
  <c r="Q25" i="11"/>
  <c r="T25" i="11"/>
  <c r="E26" i="11"/>
  <c r="H26" i="11"/>
  <c r="K26" i="11"/>
  <c r="N26" i="11"/>
  <c r="Q26" i="11"/>
  <c r="T26" i="11"/>
  <c r="E27" i="11"/>
  <c r="H27" i="11"/>
  <c r="K27" i="11"/>
  <c r="N27" i="11"/>
  <c r="Q27" i="11"/>
  <c r="T27" i="11"/>
  <c r="E28" i="11"/>
  <c r="H28" i="11"/>
  <c r="K28" i="11"/>
  <c r="N28" i="11"/>
  <c r="Q28" i="11"/>
  <c r="T28" i="11"/>
  <c r="T22" i="11"/>
  <c r="Q22" i="11"/>
  <c r="N22" i="11"/>
  <c r="K22" i="11"/>
  <c r="H22" i="11"/>
  <c r="E22" i="11"/>
  <c r="V23" i="11" l="1"/>
  <c r="V26" i="11"/>
  <c r="V24" i="11"/>
  <c r="V28" i="11"/>
  <c r="V27" i="11"/>
  <c r="V25" i="11"/>
  <c r="V22" i="11"/>
  <c r="T6" i="8" l="1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V24" i="16" l="1"/>
  <c r="I24" i="16" l="1"/>
  <c r="W24" i="16"/>
  <c r="F24" i="16"/>
  <c r="R24" i="16"/>
  <c r="O24" i="16"/>
  <c r="X24" i="16"/>
  <c r="L24" i="16"/>
  <c r="U24" i="16"/>
  <c r="T23" i="16"/>
  <c r="Q23" i="16"/>
  <c r="N23" i="16"/>
  <c r="K23" i="16"/>
  <c r="H23" i="16"/>
  <c r="E23" i="16"/>
  <c r="T22" i="16"/>
  <c r="Q22" i="16"/>
  <c r="N22" i="16"/>
  <c r="K22" i="16"/>
  <c r="H22" i="16"/>
  <c r="E22" i="16"/>
  <c r="T21" i="16"/>
  <c r="Q21" i="16"/>
  <c r="N21" i="16"/>
  <c r="K21" i="16"/>
  <c r="H21" i="16"/>
  <c r="E21" i="16"/>
  <c r="K15" i="2"/>
  <c r="E6" i="5"/>
  <c r="H6" i="5"/>
  <c r="K6" i="5"/>
  <c r="N6" i="5"/>
  <c r="Q6" i="5"/>
  <c r="T6" i="5"/>
  <c r="E7" i="5"/>
  <c r="H7" i="5"/>
  <c r="K7" i="5"/>
  <c r="N7" i="5"/>
  <c r="Q7" i="5"/>
  <c r="T7" i="5"/>
  <c r="E8" i="5"/>
  <c r="H8" i="5"/>
  <c r="K8" i="5"/>
  <c r="N8" i="5"/>
  <c r="Q8" i="5"/>
  <c r="T8" i="5"/>
  <c r="E9" i="5"/>
  <c r="H9" i="5"/>
  <c r="K9" i="5"/>
  <c r="N9" i="5"/>
  <c r="Q9" i="5"/>
  <c r="T9" i="5"/>
  <c r="E10" i="5"/>
  <c r="H10" i="5"/>
  <c r="K10" i="5"/>
  <c r="N10" i="5"/>
  <c r="Q10" i="5"/>
  <c r="T10" i="5"/>
  <c r="E11" i="5"/>
  <c r="H11" i="5"/>
  <c r="K11" i="5"/>
  <c r="N11" i="5"/>
  <c r="Q11" i="5"/>
  <c r="T11" i="5"/>
  <c r="E12" i="5"/>
  <c r="H12" i="5"/>
  <c r="K12" i="5"/>
  <c r="N12" i="5"/>
  <c r="Q12" i="5"/>
  <c r="T12" i="5"/>
  <c r="E13" i="5"/>
  <c r="H13" i="5"/>
  <c r="K13" i="5"/>
  <c r="N13" i="5"/>
  <c r="Q13" i="5"/>
  <c r="T13" i="5"/>
  <c r="E14" i="5"/>
  <c r="H14" i="5"/>
  <c r="K14" i="5"/>
  <c r="N14" i="5"/>
  <c r="Q14" i="5"/>
  <c r="T14" i="5"/>
  <c r="E15" i="5"/>
  <c r="H15" i="5"/>
  <c r="K15" i="5"/>
  <c r="N15" i="5"/>
  <c r="Q15" i="5"/>
  <c r="T15" i="5"/>
  <c r="E16" i="5"/>
  <c r="H16" i="5"/>
  <c r="K16" i="5"/>
  <c r="N16" i="5"/>
  <c r="Q16" i="5"/>
  <c r="T16" i="5"/>
  <c r="E17" i="5"/>
  <c r="H17" i="5"/>
  <c r="K17" i="5"/>
  <c r="N17" i="5"/>
  <c r="Q17" i="5"/>
  <c r="T17" i="5"/>
  <c r="E18" i="5"/>
  <c r="H18" i="5"/>
  <c r="K18" i="5"/>
  <c r="N18" i="5"/>
  <c r="Q18" i="5"/>
  <c r="T18" i="5"/>
  <c r="E19" i="5"/>
  <c r="H19" i="5"/>
  <c r="K19" i="5"/>
  <c r="N19" i="5"/>
  <c r="Q19" i="5"/>
  <c r="T19" i="5"/>
  <c r="E20" i="5"/>
  <c r="H20" i="5"/>
  <c r="K20" i="5"/>
  <c r="N20" i="5"/>
  <c r="Q20" i="5"/>
  <c r="T20" i="5"/>
  <c r="E21" i="5"/>
  <c r="H21" i="5"/>
  <c r="K21" i="5"/>
  <c r="N21" i="5"/>
  <c r="Q21" i="5"/>
  <c r="T21" i="5"/>
  <c r="E22" i="5"/>
  <c r="H22" i="5"/>
  <c r="K22" i="5"/>
  <c r="N22" i="5"/>
  <c r="Q22" i="5"/>
  <c r="T22" i="5"/>
  <c r="E23" i="5"/>
  <c r="H23" i="5"/>
  <c r="K23" i="5"/>
  <c r="N23" i="5"/>
  <c r="Q23" i="5"/>
  <c r="T23" i="5"/>
  <c r="E24" i="5"/>
  <c r="H24" i="5"/>
  <c r="K24" i="5"/>
  <c r="N24" i="5"/>
  <c r="Q24" i="5"/>
  <c r="T24" i="5"/>
  <c r="E25" i="5"/>
  <c r="H25" i="5"/>
  <c r="K25" i="5"/>
  <c r="N25" i="5"/>
  <c r="Q25" i="5"/>
  <c r="T25" i="5"/>
  <c r="E26" i="5"/>
  <c r="H26" i="5"/>
  <c r="K26" i="5"/>
  <c r="N26" i="5"/>
  <c r="Q26" i="5"/>
  <c r="T26" i="5"/>
  <c r="V23" i="16" l="1"/>
  <c r="V22" i="16"/>
  <c r="V21" i="16"/>
  <c r="V6" i="5"/>
  <c r="V7" i="5"/>
  <c r="V15" i="5"/>
  <c r="V13" i="5"/>
  <c r="F13" i="5" s="1"/>
  <c r="V26" i="5"/>
  <c r="V9" i="5"/>
  <c r="V23" i="5"/>
  <c r="F23" i="5" s="1"/>
  <c r="V12" i="5"/>
  <c r="V25" i="5"/>
  <c r="F25" i="5" s="1"/>
  <c r="V14" i="5"/>
  <c r="V8" i="5"/>
  <c r="V21" i="5"/>
  <c r="V11" i="5"/>
  <c r="V10" i="5"/>
  <c r="F10" i="5" s="1"/>
  <c r="V19" i="5"/>
  <c r="W19" i="5" s="1"/>
  <c r="X19" i="5" s="1"/>
  <c r="V17" i="5"/>
  <c r="V24" i="5"/>
  <c r="V22" i="5"/>
  <c r="I22" i="5" s="1"/>
  <c r="V20" i="5"/>
  <c r="I20" i="5" s="1"/>
  <c r="V18" i="5"/>
  <c r="V16" i="5"/>
  <c r="R10" i="5"/>
  <c r="F18" i="5" l="1"/>
  <c r="F9" i="5"/>
  <c r="F8" i="5"/>
  <c r="F15" i="5"/>
  <c r="O10" i="5"/>
  <c r="U10" i="5"/>
  <c r="I21" i="5"/>
  <c r="U18" i="5"/>
  <c r="F11" i="5"/>
  <c r="F21" i="5"/>
  <c r="R25" i="5"/>
  <c r="O9" i="5"/>
  <c r="R13" i="5"/>
  <c r="L25" i="5"/>
  <c r="O7" i="5"/>
  <c r="U15" i="5"/>
  <c r="I9" i="5"/>
  <c r="U9" i="5"/>
  <c r="I8" i="5"/>
  <c r="I18" i="5"/>
  <c r="R15" i="5"/>
  <c r="L9" i="5"/>
  <c r="R9" i="5"/>
  <c r="O18" i="5"/>
  <c r="R11" i="5"/>
  <c r="I25" i="5"/>
  <c r="O25" i="5"/>
  <c r="U25" i="5"/>
  <c r="W25" i="5"/>
  <c r="X25" i="5" s="1"/>
  <c r="L13" i="5"/>
  <c r="R20" i="5"/>
  <c r="L23" i="5"/>
  <c r="I13" i="5"/>
  <c r="O13" i="5"/>
  <c r="U13" i="5"/>
  <c r="L22" i="5"/>
  <c r="F20" i="5"/>
  <c r="R18" i="5"/>
  <c r="L18" i="5"/>
  <c r="R23" i="5"/>
  <c r="F16" i="5"/>
  <c r="R22" i="5"/>
  <c r="F22" i="5"/>
  <c r="L24" i="5"/>
  <c r="U11" i="5"/>
  <c r="I23" i="5"/>
  <c r="O23" i="5"/>
  <c r="U23" i="5"/>
  <c r="W23" i="5"/>
  <c r="X23" i="5" s="1"/>
  <c r="W22" i="5"/>
  <c r="X22" i="5" s="1"/>
  <c r="U20" i="5"/>
  <c r="U22" i="5"/>
  <c r="O22" i="5"/>
  <c r="U24" i="5"/>
  <c r="O24" i="5"/>
  <c r="F17" i="5"/>
  <c r="U17" i="5"/>
  <c r="F19" i="5"/>
  <c r="I19" i="5"/>
  <c r="L19" i="5"/>
  <c r="O19" i="5"/>
  <c r="R19" i="5"/>
  <c r="U19" i="5"/>
  <c r="W18" i="5" l="1"/>
  <c r="W9" i="5"/>
  <c r="W13" i="5"/>
  <c r="V6" i="18" l="1"/>
  <c r="E14" i="16"/>
  <c r="H14" i="16"/>
  <c r="K14" i="16"/>
  <c r="N14" i="16"/>
  <c r="Q14" i="16"/>
  <c r="T14" i="16"/>
  <c r="O27" i="18" l="1"/>
  <c r="R27" i="18"/>
  <c r="F27" i="18"/>
  <c r="L27" i="18"/>
  <c r="U25" i="18"/>
  <c r="L26" i="18"/>
  <c r="O25" i="18"/>
  <c r="R25" i="18"/>
  <c r="I25" i="18"/>
  <c r="L25" i="18"/>
  <c r="U23" i="18"/>
  <c r="F25" i="18"/>
  <c r="L23" i="18"/>
  <c r="R23" i="18"/>
  <c r="L22" i="18"/>
  <c r="U22" i="18"/>
  <c r="L21" i="18"/>
  <c r="F22" i="18"/>
  <c r="U20" i="18"/>
  <c r="I21" i="18"/>
  <c r="I20" i="18"/>
  <c r="L20" i="18"/>
  <c r="R19" i="18"/>
  <c r="U19" i="18"/>
  <c r="I19" i="18"/>
  <c r="L19" i="18"/>
  <c r="R18" i="18"/>
  <c r="U18" i="18"/>
  <c r="L18" i="18"/>
  <c r="O18" i="18"/>
  <c r="F18" i="18"/>
  <c r="I18" i="18"/>
  <c r="L16" i="18"/>
  <c r="L17" i="18"/>
  <c r="L15" i="18"/>
  <c r="R15" i="18"/>
  <c r="L13" i="18"/>
  <c r="L14" i="18"/>
  <c r="R12" i="18"/>
  <c r="U12" i="18"/>
  <c r="I12" i="18"/>
  <c r="L12" i="18"/>
  <c r="O11" i="18"/>
  <c r="F12" i="18"/>
  <c r="R9" i="18"/>
  <c r="U9" i="18"/>
  <c r="U7" i="18"/>
  <c r="I9" i="18"/>
  <c r="O7" i="18"/>
  <c r="R7" i="18"/>
  <c r="O43" i="18"/>
  <c r="I7" i="18"/>
  <c r="F43" i="18"/>
  <c r="I43" i="18"/>
  <c r="O42" i="18"/>
  <c r="U17" i="18"/>
  <c r="R41" i="18"/>
  <c r="I42" i="18"/>
  <c r="I41" i="18"/>
  <c r="O41" i="18"/>
  <c r="I40" i="18"/>
  <c r="O40" i="18"/>
  <c r="U38" i="18"/>
  <c r="F40" i="18"/>
  <c r="I38" i="18"/>
  <c r="O38" i="18"/>
  <c r="R36" i="18"/>
  <c r="U36" i="18"/>
  <c r="I36" i="18"/>
  <c r="O36" i="18"/>
  <c r="U34" i="18"/>
  <c r="I35" i="18"/>
  <c r="W35" i="18" s="1"/>
  <c r="I34" i="18"/>
  <c r="R34" i="18"/>
  <c r="I32" i="18"/>
  <c r="W32" i="18" s="1"/>
  <c r="I33" i="18"/>
  <c r="W33" i="18" s="1"/>
  <c r="U30" i="18"/>
  <c r="I31" i="18"/>
  <c r="W31" i="18" s="1"/>
  <c r="I30" i="18"/>
  <c r="R30" i="18"/>
  <c r="U28" i="18"/>
  <c r="I29" i="18"/>
  <c r="W29" i="18" s="1"/>
  <c r="O28" i="18"/>
  <c r="R28" i="18"/>
  <c r="I28" i="18"/>
  <c r="L28" i="18"/>
  <c r="U27" i="18"/>
  <c r="F28" i="18"/>
  <c r="U26" i="18"/>
  <c r="I27" i="18"/>
  <c r="I26" i="18"/>
  <c r="R26" i="18"/>
  <c r="R22" i="18"/>
  <c r="I23" i="18"/>
  <c r="R17" i="18"/>
  <c r="I22" i="18"/>
  <c r="I17" i="18"/>
  <c r="O17" i="18"/>
  <c r="U16" i="18"/>
  <c r="F17" i="18"/>
  <c r="U15" i="18"/>
  <c r="I16" i="18"/>
  <c r="I14" i="18"/>
  <c r="U14" i="18"/>
  <c r="O13" i="18"/>
  <c r="U13" i="18"/>
  <c r="F13" i="18"/>
  <c r="I13" i="18"/>
  <c r="R11" i="18"/>
  <c r="U11" i="18"/>
  <c r="F11" i="18"/>
  <c r="I11" i="18"/>
  <c r="R10" i="18"/>
  <c r="U10" i="18"/>
  <c r="I10" i="18"/>
  <c r="O10" i="18"/>
  <c r="U8" i="18"/>
  <c r="F10" i="18"/>
  <c r="R13" i="18"/>
  <c r="I8" i="18"/>
  <c r="T21" i="11"/>
  <c r="Q21" i="11"/>
  <c r="N21" i="11"/>
  <c r="K21" i="11"/>
  <c r="H21" i="11"/>
  <c r="E21" i="11"/>
  <c r="Q24" i="14"/>
  <c r="W25" i="18" l="1"/>
  <c r="W23" i="18"/>
  <c r="W21" i="18"/>
  <c r="W20" i="18"/>
  <c r="W19" i="18"/>
  <c r="W18" i="18"/>
  <c r="W15" i="18"/>
  <c r="W12" i="18"/>
  <c r="W9" i="18"/>
  <c r="W7" i="18"/>
  <c r="W42" i="18"/>
  <c r="W43" i="18"/>
  <c r="W41" i="18"/>
  <c r="W40" i="18"/>
  <c r="W38" i="18"/>
  <c r="W36" i="18"/>
  <c r="W34" i="18"/>
  <c r="W30" i="18"/>
  <c r="W28" i="18"/>
  <c r="W27" i="18"/>
  <c r="W26" i="18"/>
  <c r="W22" i="18"/>
  <c r="W17" i="18"/>
  <c r="W16" i="18"/>
  <c r="W14" i="18"/>
  <c r="W13" i="18"/>
  <c r="W11" i="18"/>
  <c r="W10" i="18"/>
  <c r="W8" i="18"/>
  <c r="U6" i="18"/>
  <c r="I6" i="18"/>
  <c r="F6" i="18"/>
  <c r="L6" i="18"/>
  <c r="R6" i="18"/>
  <c r="O6" i="18"/>
  <c r="V21" i="11"/>
  <c r="W6" i="18" l="1"/>
  <c r="X24" i="18" l="1"/>
  <c r="X25" i="18"/>
  <c r="X20" i="18"/>
  <c r="X21" i="18"/>
  <c r="X12" i="18"/>
  <c r="X19" i="18"/>
  <c r="X7" i="18"/>
  <c r="X9" i="18"/>
  <c r="X42" i="18"/>
  <c r="X43" i="18"/>
  <c r="X40" i="18"/>
  <c r="X41" i="18"/>
  <c r="X36" i="18"/>
  <c r="X38" i="18"/>
  <c r="X34" i="18"/>
  <c r="X35" i="18"/>
  <c r="X32" i="18"/>
  <c r="X33" i="18"/>
  <c r="X30" i="18"/>
  <c r="X31" i="18"/>
  <c r="X28" i="18"/>
  <c r="X29" i="18"/>
  <c r="X26" i="18"/>
  <c r="X27" i="18"/>
  <c r="X22" i="18"/>
  <c r="X23" i="18"/>
  <c r="X17" i="18"/>
  <c r="X18" i="18"/>
  <c r="X15" i="18"/>
  <c r="X16" i="18"/>
  <c r="X11" i="18"/>
  <c r="X14" i="18"/>
  <c r="X8" i="18"/>
  <c r="X10" i="18"/>
  <c r="X6" i="18"/>
  <c r="X13" i="18"/>
  <c r="T34" i="17"/>
  <c r="Q34" i="17"/>
  <c r="N34" i="17"/>
  <c r="K34" i="17"/>
  <c r="H34" i="17"/>
  <c r="E34" i="17"/>
  <c r="T33" i="17"/>
  <c r="Q33" i="17"/>
  <c r="N33" i="17"/>
  <c r="K33" i="17"/>
  <c r="H33" i="17"/>
  <c r="E33" i="17"/>
  <c r="T32" i="17"/>
  <c r="Q32" i="17"/>
  <c r="N32" i="17"/>
  <c r="K32" i="17"/>
  <c r="H32" i="17"/>
  <c r="E32" i="17"/>
  <c r="T31" i="17"/>
  <c r="Q31" i="17"/>
  <c r="N31" i="17"/>
  <c r="K31" i="17"/>
  <c r="H31" i="17"/>
  <c r="E31" i="17"/>
  <c r="T30" i="17"/>
  <c r="Q30" i="17"/>
  <c r="N30" i="17"/>
  <c r="K30" i="17"/>
  <c r="H30" i="17"/>
  <c r="E30" i="17"/>
  <c r="T29" i="17"/>
  <c r="Q29" i="17"/>
  <c r="N29" i="17"/>
  <c r="K29" i="17"/>
  <c r="H29" i="17"/>
  <c r="E29" i="17"/>
  <c r="T28" i="17"/>
  <c r="Q28" i="17"/>
  <c r="N28" i="17"/>
  <c r="K28" i="17"/>
  <c r="H28" i="17"/>
  <c r="E28" i="17"/>
  <c r="T27" i="17"/>
  <c r="Q27" i="17"/>
  <c r="N27" i="17"/>
  <c r="K27" i="17"/>
  <c r="H27" i="17"/>
  <c r="E27" i="17"/>
  <c r="T26" i="17"/>
  <c r="Q26" i="17"/>
  <c r="N26" i="17"/>
  <c r="K26" i="17"/>
  <c r="H26" i="17"/>
  <c r="E26" i="17"/>
  <c r="T25" i="17"/>
  <c r="Q25" i="17"/>
  <c r="N25" i="17"/>
  <c r="K25" i="17"/>
  <c r="H25" i="17"/>
  <c r="E25" i="17"/>
  <c r="T24" i="17"/>
  <c r="Q24" i="17"/>
  <c r="N24" i="17"/>
  <c r="K24" i="17"/>
  <c r="H24" i="17"/>
  <c r="E24" i="17"/>
  <c r="T23" i="17"/>
  <c r="Q23" i="17"/>
  <c r="N23" i="17"/>
  <c r="K23" i="17"/>
  <c r="H23" i="17"/>
  <c r="E23" i="17"/>
  <c r="T22" i="17"/>
  <c r="Q22" i="17"/>
  <c r="N22" i="17"/>
  <c r="K22" i="17"/>
  <c r="H22" i="17"/>
  <c r="E22" i="17"/>
  <c r="T21" i="17"/>
  <c r="Q21" i="17"/>
  <c r="N21" i="17"/>
  <c r="K21" i="17"/>
  <c r="H21" i="17"/>
  <c r="E21" i="17"/>
  <c r="T20" i="17"/>
  <c r="Q20" i="17"/>
  <c r="N20" i="17"/>
  <c r="K20" i="17"/>
  <c r="H20" i="17"/>
  <c r="E20" i="17"/>
  <c r="T19" i="17"/>
  <c r="Q19" i="17"/>
  <c r="N19" i="17"/>
  <c r="K19" i="17"/>
  <c r="H19" i="17"/>
  <c r="E19" i="17"/>
  <c r="T18" i="17"/>
  <c r="Q18" i="17"/>
  <c r="N18" i="17"/>
  <c r="K18" i="17"/>
  <c r="H18" i="17"/>
  <c r="E18" i="17"/>
  <c r="T17" i="17"/>
  <c r="Q17" i="17"/>
  <c r="N17" i="17"/>
  <c r="K17" i="17"/>
  <c r="H17" i="17"/>
  <c r="E17" i="17"/>
  <c r="T16" i="17"/>
  <c r="Q16" i="17"/>
  <c r="N16" i="17"/>
  <c r="K16" i="17"/>
  <c r="H16" i="17"/>
  <c r="E16" i="17"/>
  <c r="T15" i="17"/>
  <c r="Q15" i="17"/>
  <c r="N15" i="17"/>
  <c r="K15" i="17"/>
  <c r="H15" i="17"/>
  <c r="E15" i="17"/>
  <c r="T14" i="17"/>
  <c r="Q14" i="17"/>
  <c r="N14" i="17"/>
  <c r="K14" i="17"/>
  <c r="H14" i="17"/>
  <c r="E14" i="17"/>
  <c r="T13" i="17"/>
  <c r="Q13" i="17"/>
  <c r="N13" i="17"/>
  <c r="K13" i="17"/>
  <c r="H13" i="17"/>
  <c r="E13" i="17"/>
  <c r="T12" i="17"/>
  <c r="Q12" i="17"/>
  <c r="N12" i="17"/>
  <c r="K12" i="17"/>
  <c r="H12" i="17"/>
  <c r="E12" i="17"/>
  <c r="T11" i="17"/>
  <c r="Q11" i="17"/>
  <c r="N11" i="17"/>
  <c r="K11" i="17"/>
  <c r="H11" i="17"/>
  <c r="E11" i="17"/>
  <c r="T10" i="17"/>
  <c r="Q10" i="17"/>
  <c r="N10" i="17"/>
  <c r="K10" i="17"/>
  <c r="H10" i="17"/>
  <c r="E10" i="17"/>
  <c r="T9" i="17"/>
  <c r="Q9" i="17"/>
  <c r="N9" i="17"/>
  <c r="K9" i="17"/>
  <c r="H9" i="17"/>
  <c r="E9" i="17"/>
  <c r="T8" i="17"/>
  <c r="Q8" i="17"/>
  <c r="N8" i="17"/>
  <c r="K8" i="17"/>
  <c r="H8" i="17"/>
  <c r="E8" i="17"/>
  <c r="T7" i="17"/>
  <c r="Q7" i="17"/>
  <c r="N7" i="17"/>
  <c r="K7" i="17"/>
  <c r="H7" i="17"/>
  <c r="E7" i="17"/>
  <c r="T6" i="17"/>
  <c r="Q6" i="17"/>
  <c r="N6" i="17"/>
  <c r="K6" i="17"/>
  <c r="H6" i="17"/>
  <c r="E6" i="17"/>
  <c r="T5" i="17"/>
  <c r="Q5" i="17"/>
  <c r="N5" i="17"/>
  <c r="K5" i="17"/>
  <c r="H5" i="17"/>
  <c r="E5" i="17"/>
  <c r="Q27" i="2"/>
  <c r="V6" i="17" l="1"/>
  <c r="V8" i="17"/>
  <c r="V10" i="17"/>
  <c r="V12" i="17"/>
  <c r="V14" i="17"/>
  <c r="V16" i="17"/>
  <c r="V18" i="17"/>
  <c r="V20" i="17"/>
  <c r="V22" i="17"/>
  <c r="V24" i="17"/>
  <c r="V26" i="17"/>
  <c r="U26" i="17" s="1"/>
  <c r="V28" i="17"/>
  <c r="W28" i="17" s="1"/>
  <c r="X28" i="17" s="1"/>
  <c r="V30" i="17"/>
  <c r="R30" i="17" s="1"/>
  <c r="V32" i="17"/>
  <c r="W32" i="17" s="1"/>
  <c r="X32" i="17" s="1"/>
  <c r="V34" i="17"/>
  <c r="U34" i="17" s="1"/>
  <c r="V5" i="17"/>
  <c r="V9" i="17"/>
  <c r="V13" i="17"/>
  <c r="V17" i="17"/>
  <c r="V25" i="17"/>
  <c r="V33" i="17"/>
  <c r="V7" i="17"/>
  <c r="V11" i="17"/>
  <c r="V15" i="17"/>
  <c r="V21" i="17"/>
  <c r="V29" i="17"/>
  <c r="W29" i="17" s="1"/>
  <c r="X29" i="17" s="1"/>
  <c r="V19" i="17"/>
  <c r="V23" i="17"/>
  <c r="V27" i="17"/>
  <c r="V31" i="17"/>
  <c r="T9" i="11"/>
  <c r="Q9" i="11"/>
  <c r="N9" i="11"/>
  <c r="K9" i="11"/>
  <c r="H9" i="11"/>
  <c r="E9" i="11"/>
  <c r="T12" i="11"/>
  <c r="Q12" i="11"/>
  <c r="N12" i="11"/>
  <c r="K12" i="11"/>
  <c r="H12" i="11"/>
  <c r="E12" i="11"/>
  <c r="T11" i="11"/>
  <c r="Q11" i="11"/>
  <c r="N11" i="11"/>
  <c r="K11" i="11"/>
  <c r="H11" i="11"/>
  <c r="E11" i="11"/>
  <c r="T7" i="11"/>
  <c r="Q7" i="11"/>
  <c r="N7" i="11"/>
  <c r="K7" i="11"/>
  <c r="H7" i="11"/>
  <c r="E7" i="11"/>
  <c r="T6" i="11"/>
  <c r="Q6" i="11"/>
  <c r="N6" i="11"/>
  <c r="K6" i="11"/>
  <c r="H6" i="11"/>
  <c r="E6" i="11"/>
  <c r="R22" i="17" l="1"/>
  <c r="F8" i="17"/>
  <c r="I10" i="17"/>
  <c r="U10" i="17"/>
  <c r="F12" i="17"/>
  <c r="R14" i="17"/>
  <c r="L34" i="17"/>
  <c r="L26" i="17"/>
  <c r="O14" i="17"/>
  <c r="U14" i="17"/>
  <c r="O18" i="17"/>
  <c r="L18" i="17"/>
  <c r="F34" i="17"/>
  <c r="R34" i="17"/>
  <c r="F26" i="17"/>
  <c r="R26" i="17"/>
  <c r="I18" i="17"/>
  <c r="I14" i="17"/>
  <c r="O10" i="17"/>
  <c r="W34" i="17"/>
  <c r="X34" i="17" s="1"/>
  <c r="I34" i="17"/>
  <c r="O34" i="17"/>
  <c r="W26" i="17"/>
  <c r="X26" i="17" s="1"/>
  <c r="I26" i="17"/>
  <c r="O26" i="17"/>
  <c r="F18" i="17"/>
  <c r="L14" i="17"/>
  <c r="F14" i="17"/>
  <c r="R10" i="17"/>
  <c r="L10" i="17"/>
  <c r="F10" i="17"/>
  <c r="U22" i="17"/>
  <c r="L24" i="17"/>
  <c r="L16" i="17"/>
  <c r="R28" i="17"/>
  <c r="F20" i="17"/>
  <c r="O12" i="17"/>
  <c r="O30" i="17"/>
  <c r="O6" i="17"/>
  <c r="W30" i="17"/>
  <c r="X30" i="17" s="1"/>
  <c r="I22" i="17"/>
  <c r="I6" i="17"/>
  <c r="U6" i="17"/>
  <c r="I30" i="17"/>
  <c r="U30" i="17"/>
  <c r="O22" i="17"/>
  <c r="F30" i="17"/>
  <c r="L30" i="17"/>
  <c r="F22" i="17"/>
  <c r="L22" i="17"/>
  <c r="F6" i="17"/>
  <c r="L6" i="17"/>
  <c r="R6" i="17"/>
  <c r="U18" i="17"/>
  <c r="L32" i="17"/>
  <c r="F28" i="17"/>
  <c r="R20" i="17"/>
  <c r="R16" i="17"/>
  <c r="F16" i="17"/>
  <c r="R18" i="17"/>
  <c r="L12" i="17"/>
  <c r="R32" i="17"/>
  <c r="F32" i="17"/>
  <c r="L28" i="17"/>
  <c r="R24" i="17"/>
  <c r="F24" i="17"/>
  <c r="L20" i="17"/>
  <c r="U8" i="17"/>
  <c r="L8" i="17"/>
  <c r="I8" i="17"/>
  <c r="U32" i="17"/>
  <c r="O32" i="17"/>
  <c r="I32" i="17"/>
  <c r="U28" i="17"/>
  <c r="O28" i="17"/>
  <c r="I28" i="17"/>
  <c r="U24" i="17"/>
  <c r="O24" i="17"/>
  <c r="I24" i="17"/>
  <c r="U20" i="17"/>
  <c r="O20" i="17"/>
  <c r="I20" i="17"/>
  <c r="U16" i="17"/>
  <c r="O16" i="17"/>
  <c r="I16" i="17"/>
  <c r="U12" i="17"/>
  <c r="R12" i="17"/>
  <c r="R8" i="17"/>
  <c r="O8" i="17"/>
  <c r="I12" i="17"/>
  <c r="U31" i="17"/>
  <c r="R31" i="17"/>
  <c r="O31" i="17"/>
  <c r="L31" i="17"/>
  <c r="I31" i="17"/>
  <c r="F31" i="17"/>
  <c r="U27" i="17"/>
  <c r="R27" i="17"/>
  <c r="O27" i="17"/>
  <c r="L27" i="17"/>
  <c r="I27" i="17"/>
  <c r="F27" i="17"/>
  <c r="U23" i="17"/>
  <c r="R23" i="17"/>
  <c r="O23" i="17"/>
  <c r="L23" i="17"/>
  <c r="I23" i="17"/>
  <c r="F23" i="17"/>
  <c r="U19" i="17"/>
  <c r="R19" i="17"/>
  <c r="O19" i="17"/>
  <c r="L19" i="17"/>
  <c r="I19" i="17"/>
  <c r="F19" i="17"/>
  <c r="U21" i="17"/>
  <c r="R21" i="17"/>
  <c r="O21" i="17"/>
  <c r="L21" i="17"/>
  <c r="I21" i="17"/>
  <c r="F21" i="17"/>
  <c r="U11" i="17"/>
  <c r="R11" i="17"/>
  <c r="O11" i="17"/>
  <c r="L11" i="17"/>
  <c r="I11" i="17"/>
  <c r="F11" i="17"/>
  <c r="U33" i="17"/>
  <c r="R33" i="17"/>
  <c r="O33" i="17"/>
  <c r="L33" i="17"/>
  <c r="I33" i="17"/>
  <c r="F33" i="17"/>
  <c r="U17" i="17"/>
  <c r="R17" i="17"/>
  <c r="O17" i="17"/>
  <c r="L17" i="17"/>
  <c r="I17" i="17"/>
  <c r="F17" i="17"/>
  <c r="U9" i="17"/>
  <c r="R9" i="17"/>
  <c r="O9" i="17"/>
  <c r="L9" i="17"/>
  <c r="I9" i="17"/>
  <c r="F9" i="17"/>
  <c r="W31" i="17"/>
  <c r="X31" i="17" s="1"/>
  <c r="W27" i="17"/>
  <c r="X27" i="17" s="1"/>
  <c r="W23" i="17"/>
  <c r="X23" i="17" s="1"/>
  <c r="U29" i="17"/>
  <c r="R29" i="17"/>
  <c r="O29" i="17"/>
  <c r="L29" i="17"/>
  <c r="I29" i="17"/>
  <c r="F29" i="17"/>
  <c r="U15" i="17"/>
  <c r="R15" i="17"/>
  <c r="O15" i="17"/>
  <c r="L15" i="17"/>
  <c r="I15" i="17"/>
  <c r="F15" i="17"/>
  <c r="U7" i="17"/>
  <c r="R7" i="17"/>
  <c r="O7" i="17"/>
  <c r="L7" i="17"/>
  <c r="I7" i="17"/>
  <c r="F7" i="17"/>
  <c r="W33" i="17"/>
  <c r="X33" i="17" s="1"/>
  <c r="U25" i="17"/>
  <c r="R25" i="17"/>
  <c r="O25" i="17"/>
  <c r="L25" i="17"/>
  <c r="I25" i="17"/>
  <c r="F25" i="17"/>
  <c r="U13" i="17"/>
  <c r="R13" i="17"/>
  <c r="O13" i="17"/>
  <c r="L13" i="17"/>
  <c r="I13" i="17"/>
  <c r="F13" i="17"/>
  <c r="U5" i="17"/>
  <c r="R5" i="17"/>
  <c r="O5" i="17"/>
  <c r="L5" i="17"/>
  <c r="I5" i="17"/>
  <c r="F5" i="17"/>
  <c r="V12" i="11"/>
  <c r="V9" i="11"/>
  <c r="V11" i="11"/>
  <c r="V7" i="11"/>
  <c r="V6" i="11"/>
  <c r="T13" i="14"/>
  <c r="Q13" i="14"/>
  <c r="N13" i="14"/>
  <c r="K13" i="14"/>
  <c r="H13" i="14"/>
  <c r="E13" i="14"/>
  <c r="T12" i="14"/>
  <c r="Q12" i="14"/>
  <c r="N12" i="14"/>
  <c r="K12" i="14"/>
  <c r="H12" i="14"/>
  <c r="E12" i="14"/>
  <c r="W25" i="17" l="1"/>
  <c r="W22" i="17"/>
  <c r="W13" i="17"/>
  <c r="W16" i="17"/>
  <c r="W10" i="17"/>
  <c r="W11" i="17"/>
  <c r="W24" i="17"/>
  <c r="W21" i="17"/>
  <c r="W20" i="17"/>
  <c r="W15" i="17"/>
  <c r="W18" i="17"/>
  <c r="W14" i="17"/>
  <c r="W19" i="17"/>
  <c r="W6" i="17"/>
  <c r="W12" i="17"/>
  <c r="W8" i="17"/>
  <c r="W17" i="17"/>
  <c r="W7" i="17"/>
  <c r="W9" i="17"/>
  <c r="X25" i="17" s="1"/>
  <c r="W5" i="17"/>
  <c r="V13" i="14"/>
  <c r="V12" i="14"/>
  <c r="X22" i="17" l="1"/>
  <c r="X13" i="17"/>
  <c r="X16" i="17"/>
  <c r="X10" i="17"/>
  <c r="X24" i="17"/>
  <c r="X21" i="17"/>
  <c r="X20" i="17"/>
  <c r="X15" i="17"/>
  <c r="X11" i="17"/>
  <c r="X19" i="17"/>
  <c r="X6" i="17"/>
  <c r="X14" i="17"/>
  <c r="X18" i="17"/>
  <c r="X17" i="17"/>
  <c r="X7" i="17"/>
  <c r="X12" i="17"/>
  <c r="X9" i="17"/>
  <c r="X5" i="17"/>
  <c r="X8" i="17"/>
  <c r="T34" i="16"/>
  <c r="Q34" i="16"/>
  <c r="N34" i="16"/>
  <c r="K34" i="16"/>
  <c r="H34" i="16"/>
  <c r="E34" i="16"/>
  <c r="T33" i="16"/>
  <c r="Q33" i="16"/>
  <c r="N33" i="16"/>
  <c r="K33" i="16"/>
  <c r="H33" i="16"/>
  <c r="E33" i="16"/>
  <c r="T32" i="16"/>
  <c r="Q32" i="16"/>
  <c r="N32" i="16"/>
  <c r="K32" i="16"/>
  <c r="H32" i="16"/>
  <c r="E32" i="16"/>
  <c r="T31" i="16"/>
  <c r="Q31" i="16"/>
  <c r="N31" i="16"/>
  <c r="K31" i="16"/>
  <c r="H31" i="16"/>
  <c r="E31" i="16"/>
  <c r="T30" i="16"/>
  <c r="Q30" i="16"/>
  <c r="N30" i="16"/>
  <c r="K30" i="16"/>
  <c r="H30" i="16"/>
  <c r="E30" i="16"/>
  <c r="T20" i="16"/>
  <c r="Q20" i="16"/>
  <c r="N20" i="16"/>
  <c r="K20" i="16"/>
  <c r="H20" i="16"/>
  <c r="E20" i="16"/>
  <c r="T19" i="16"/>
  <c r="Q19" i="16"/>
  <c r="N19" i="16"/>
  <c r="K19" i="16"/>
  <c r="H19" i="16"/>
  <c r="E19" i="16"/>
  <c r="T18" i="16"/>
  <c r="Q18" i="16"/>
  <c r="N18" i="16"/>
  <c r="K18" i="16"/>
  <c r="H18" i="16"/>
  <c r="E18" i="16"/>
  <c r="T17" i="16"/>
  <c r="Q17" i="16"/>
  <c r="N17" i="16"/>
  <c r="K17" i="16"/>
  <c r="H17" i="16"/>
  <c r="E17" i="16"/>
  <c r="T16" i="16"/>
  <c r="Q16" i="16"/>
  <c r="N16" i="16"/>
  <c r="K16" i="16"/>
  <c r="H16" i="16"/>
  <c r="E16" i="16"/>
  <c r="T15" i="16"/>
  <c r="Q15" i="16"/>
  <c r="N15" i="16"/>
  <c r="K15" i="16"/>
  <c r="H15" i="16"/>
  <c r="E15" i="16"/>
  <c r="T13" i="16"/>
  <c r="Q13" i="16"/>
  <c r="N13" i="16"/>
  <c r="K13" i="16"/>
  <c r="H13" i="16"/>
  <c r="E13" i="16"/>
  <c r="T12" i="16"/>
  <c r="Q12" i="16"/>
  <c r="N12" i="16"/>
  <c r="K12" i="16"/>
  <c r="H12" i="16"/>
  <c r="E12" i="16"/>
  <c r="T11" i="16"/>
  <c r="Q11" i="16"/>
  <c r="N11" i="16"/>
  <c r="K11" i="16"/>
  <c r="H11" i="16"/>
  <c r="E11" i="16"/>
  <c r="T10" i="16"/>
  <c r="Q10" i="16"/>
  <c r="N10" i="16"/>
  <c r="K10" i="16"/>
  <c r="H10" i="16"/>
  <c r="E10" i="16"/>
  <c r="T9" i="16"/>
  <c r="Q9" i="16"/>
  <c r="N9" i="16"/>
  <c r="K9" i="16"/>
  <c r="H9" i="16"/>
  <c r="E9" i="16"/>
  <c r="T8" i="16"/>
  <c r="Q8" i="16"/>
  <c r="N8" i="16"/>
  <c r="K8" i="16"/>
  <c r="H8" i="16"/>
  <c r="E8" i="16"/>
  <c r="T7" i="16"/>
  <c r="Q7" i="16"/>
  <c r="N7" i="16"/>
  <c r="K7" i="16"/>
  <c r="H7" i="16"/>
  <c r="E7" i="16"/>
  <c r="T6" i="16"/>
  <c r="Q6" i="16"/>
  <c r="N6" i="16"/>
  <c r="K6" i="16"/>
  <c r="H6" i="16"/>
  <c r="E6" i="16"/>
  <c r="T5" i="16"/>
  <c r="Q5" i="16"/>
  <c r="N5" i="16"/>
  <c r="K5" i="16"/>
  <c r="H5" i="16"/>
  <c r="E5" i="16"/>
  <c r="E30" i="14"/>
  <c r="H30" i="14"/>
  <c r="K30" i="14"/>
  <c r="N30" i="14"/>
  <c r="Q30" i="14"/>
  <c r="T30" i="14"/>
  <c r="E31" i="14"/>
  <c r="H31" i="14"/>
  <c r="K31" i="14"/>
  <c r="N31" i="14"/>
  <c r="Q31" i="14"/>
  <c r="T31" i="14"/>
  <c r="E32" i="14"/>
  <c r="H32" i="14"/>
  <c r="K32" i="14"/>
  <c r="N32" i="14"/>
  <c r="Q32" i="14"/>
  <c r="T32" i="14"/>
  <c r="E33" i="14"/>
  <c r="H33" i="14"/>
  <c r="K33" i="14"/>
  <c r="N33" i="14"/>
  <c r="Q33" i="14"/>
  <c r="T33" i="14"/>
  <c r="E34" i="14"/>
  <c r="H34" i="14"/>
  <c r="K34" i="14"/>
  <c r="N34" i="14"/>
  <c r="Q34" i="14"/>
  <c r="T34" i="14"/>
  <c r="E35" i="14"/>
  <c r="H35" i="14"/>
  <c r="K35" i="14"/>
  <c r="N35" i="14"/>
  <c r="Q35" i="14"/>
  <c r="T35" i="14"/>
  <c r="E36" i="14"/>
  <c r="H36" i="14"/>
  <c r="K36" i="14"/>
  <c r="N36" i="14"/>
  <c r="Q36" i="14"/>
  <c r="T36" i="14"/>
  <c r="E37" i="14"/>
  <c r="H37" i="14"/>
  <c r="K37" i="14"/>
  <c r="N37" i="14"/>
  <c r="Q37" i="14"/>
  <c r="T37" i="14"/>
  <c r="E38" i="14"/>
  <c r="H38" i="14"/>
  <c r="K38" i="14"/>
  <c r="N38" i="14"/>
  <c r="Q38" i="14"/>
  <c r="T38" i="14"/>
  <c r="E39" i="14"/>
  <c r="H39" i="14"/>
  <c r="K39" i="14"/>
  <c r="N39" i="14"/>
  <c r="Q39" i="14"/>
  <c r="T39" i="14"/>
  <c r="E40" i="14"/>
  <c r="H40" i="14"/>
  <c r="K40" i="14"/>
  <c r="N40" i="14"/>
  <c r="Q40" i="14"/>
  <c r="T40" i="14"/>
  <c r="E41" i="14"/>
  <c r="H41" i="14"/>
  <c r="K41" i="14"/>
  <c r="N41" i="14"/>
  <c r="Q41" i="14"/>
  <c r="T41" i="14"/>
  <c r="E42" i="14"/>
  <c r="H42" i="14"/>
  <c r="K42" i="14"/>
  <c r="N42" i="14"/>
  <c r="Q42" i="14"/>
  <c r="T42" i="14"/>
  <c r="E43" i="14"/>
  <c r="H43" i="14"/>
  <c r="K43" i="14"/>
  <c r="N43" i="14"/>
  <c r="Q43" i="14"/>
  <c r="T43" i="14"/>
  <c r="E44" i="14"/>
  <c r="H44" i="14"/>
  <c r="K44" i="14"/>
  <c r="N44" i="14"/>
  <c r="Q44" i="14"/>
  <c r="T44" i="14"/>
  <c r="E45" i="14"/>
  <c r="H45" i="14"/>
  <c r="K45" i="14"/>
  <c r="N45" i="14"/>
  <c r="Q45" i="14"/>
  <c r="T45" i="14"/>
  <c r="E46" i="14"/>
  <c r="H46" i="14"/>
  <c r="K46" i="14"/>
  <c r="N46" i="14"/>
  <c r="Q46" i="14"/>
  <c r="T46" i="14"/>
  <c r="T29" i="14"/>
  <c r="Q29" i="14"/>
  <c r="N29" i="14"/>
  <c r="K29" i="14"/>
  <c r="H29" i="14"/>
  <c r="E29" i="14"/>
  <c r="T28" i="14"/>
  <c r="Q28" i="14"/>
  <c r="N28" i="14"/>
  <c r="K28" i="14"/>
  <c r="H28" i="14"/>
  <c r="E28" i="14"/>
  <c r="T27" i="14"/>
  <c r="Q27" i="14"/>
  <c r="N27" i="14"/>
  <c r="K27" i="14"/>
  <c r="H27" i="14"/>
  <c r="E27" i="14"/>
  <c r="T26" i="14"/>
  <c r="Q26" i="14"/>
  <c r="N26" i="14"/>
  <c r="K26" i="14"/>
  <c r="H26" i="14"/>
  <c r="E26" i="14"/>
  <c r="T25" i="14"/>
  <c r="Q25" i="14"/>
  <c r="N25" i="14"/>
  <c r="K25" i="14"/>
  <c r="H25" i="14"/>
  <c r="E25" i="14"/>
  <c r="T24" i="14"/>
  <c r="N24" i="14"/>
  <c r="K24" i="14"/>
  <c r="H24" i="14"/>
  <c r="E24" i="14"/>
  <c r="T23" i="14"/>
  <c r="Q23" i="14"/>
  <c r="N23" i="14"/>
  <c r="K23" i="14"/>
  <c r="H23" i="14"/>
  <c r="E23" i="14"/>
  <c r="T22" i="14"/>
  <c r="Q22" i="14"/>
  <c r="N22" i="14"/>
  <c r="K22" i="14"/>
  <c r="H22" i="14"/>
  <c r="E22" i="14"/>
  <c r="T21" i="14"/>
  <c r="Q21" i="14"/>
  <c r="N21" i="14"/>
  <c r="K21" i="14"/>
  <c r="H21" i="14"/>
  <c r="E21" i="14"/>
  <c r="T20" i="14"/>
  <c r="Q20" i="14"/>
  <c r="N20" i="14"/>
  <c r="K20" i="14"/>
  <c r="H20" i="14"/>
  <c r="E20" i="14"/>
  <c r="T19" i="14"/>
  <c r="Q19" i="14"/>
  <c r="N19" i="14"/>
  <c r="K19" i="14"/>
  <c r="H19" i="14"/>
  <c r="E19" i="14"/>
  <c r="T18" i="14"/>
  <c r="Q18" i="14"/>
  <c r="N18" i="14"/>
  <c r="K18" i="14"/>
  <c r="H18" i="14"/>
  <c r="E18" i="14"/>
  <c r="T17" i="14"/>
  <c r="Q17" i="14"/>
  <c r="N17" i="14"/>
  <c r="K17" i="14"/>
  <c r="H17" i="14"/>
  <c r="E17" i="14"/>
  <c r="T16" i="14"/>
  <c r="Q16" i="14"/>
  <c r="N16" i="14"/>
  <c r="K16" i="14"/>
  <c r="H16" i="14"/>
  <c r="E16" i="14"/>
  <c r="T15" i="14"/>
  <c r="Q15" i="14"/>
  <c r="N15" i="14"/>
  <c r="K15" i="14"/>
  <c r="H15" i="14"/>
  <c r="E15" i="14"/>
  <c r="T14" i="14"/>
  <c r="Q14" i="14"/>
  <c r="N14" i="14"/>
  <c r="K14" i="14"/>
  <c r="H14" i="14"/>
  <c r="E14" i="14"/>
  <c r="T11" i="14"/>
  <c r="Q11" i="14"/>
  <c r="N11" i="14"/>
  <c r="K11" i="14"/>
  <c r="H11" i="14"/>
  <c r="E11" i="14"/>
  <c r="T10" i="14"/>
  <c r="Q10" i="14"/>
  <c r="N10" i="14"/>
  <c r="K10" i="14"/>
  <c r="H10" i="14"/>
  <c r="E10" i="14"/>
  <c r="T9" i="14"/>
  <c r="Q9" i="14"/>
  <c r="N9" i="14"/>
  <c r="K9" i="14"/>
  <c r="H9" i="14"/>
  <c r="E9" i="14"/>
  <c r="T8" i="14"/>
  <c r="Q8" i="14"/>
  <c r="N8" i="14"/>
  <c r="K8" i="14"/>
  <c r="H8" i="14"/>
  <c r="E8" i="14"/>
  <c r="T7" i="14"/>
  <c r="Q7" i="14"/>
  <c r="N7" i="14"/>
  <c r="K7" i="14"/>
  <c r="H7" i="14"/>
  <c r="E7" i="14"/>
  <c r="T6" i="14"/>
  <c r="Q6" i="14"/>
  <c r="N6" i="14"/>
  <c r="K6" i="14"/>
  <c r="H6" i="14"/>
  <c r="E6" i="14"/>
  <c r="T5" i="14"/>
  <c r="Q5" i="14"/>
  <c r="N5" i="14"/>
  <c r="K5" i="14"/>
  <c r="H5" i="14"/>
  <c r="E5" i="14"/>
  <c r="V31" i="14" l="1"/>
  <c r="V6" i="16"/>
  <c r="V8" i="16"/>
  <c r="V10" i="16"/>
  <c r="V11" i="16"/>
  <c r="V13" i="16"/>
  <c r="V15" i="16"/>
  <c r="V17" i="16"/>
  <c r="V19" i="16"/>
  <c r="V30" i="16"/>
  <c r="V32" i="16"/>
  <c r="U32" i="16" s="1"/>
  <c r="V34" i="16"/>
  <c r="W34" i="16" s="1"/>
  <c r="X34" i="16" s="1"/>
  <c r="V5" i="16"/>
  <c r="V7" i="16"/>
  <c r="V9" i="16"/>
  <c r="V12" i="16"/>
  <c r="V14" i="16"/>
  <c r="V16" i="16"/>
  <c r="V18" i="16"/>
  <c r="V20" i="16"/>
  <c r="V31" i="16"/>
  <c r="V33" i="16"/>
  <c r="V39" i="14"/>
  <c r="V35" i="14"/>
  <c r="F35" i="14" s="1"/>
  <c r="V38" i="14"/>
  <c r="V43" i="14"/>
  <c r="F43" i="14" s="1"/>
  <c r="V30" i="14"/>
  <c r="V46" i="14"/>
  <c r="F46" i="14" s="1"/>
  <c r="V42" i="14"/>
  <c r="F42" i="14" s="1"/>
  <c r="V41" i="14"/>
  <c r="F41" i="14" s="1"/>
  <c r="V40" i="14"/>
  <c r="F40" i="14" s="1"/>
  <c r="V34" i="14"/>
  <c r="F34" i="14" s="1"/>
  <c r="V33" i="14"/>
  <c r="V32" i="14"/>
  <c r="V45" i="14"/>
  <c r="F45" i="14" s="1"/>
  <c r="V44" i="14"/>
  <c r="F44" i="14" s="1"/>
  <c r="V37" i="14"/>
  <c r="F37" i="14" s="1"/>
  <c r="V36" i="14"/>
  <c r="F36" i="14" s="1"/>
  <c r="V11" i="14"/>
  <c r="V21" i="14"/>
  <c r="V22" i="14"/>
  <c r="V23" i="14"/>
  <c r="V24" i="14"/>
  <c r="V25" i="14"/>
  <c r="V27" i="14"/>
  <c r="V29" i="14"/>
  <c r="V5" i="14"/>
  <c r="V7" i="14"/>
  <c r="V9" i="14"/>
  <c r="V15" i="14"/>
  <c r="V17" i="14"/>
  <c r="V18" i="14"/>
  <c r="V20" i="14"/>
  <c r="V6" i="14"/>
  <c r="V10" i="14"/>
  <c r="V14" i="14"/>
  <c r="V8" i="14"/>
  <c r="V16" i="14"/>
  <c r="V19" i="14"/>
  <c r="V26" i="14"/>
  <c r="V28" i="14"/>
  <c r="E18" i="2"/>
  <c r="W30" i="16" l="1"/>
  <c r="X30" i="16" s="1"/>
  <c r="F23" i="16"/>
  <c r="I23" i="16"/>
  <c r="U23" i="16"/>
  <c r="L23" i="16"/>
  <c r="O23" i="16"/>
  <c r="R23" i="16"/>
  <c r="O22" i="16"/>
  <c r="L22" i="16"/>
  <c r="U22" i="16"/>
  <c r="F22" i="16"/>
  <c r="I22" i="16"/>
  <c r="R22" i="16"/>
  <c r="U21" i="16"/>
  <c r="O21" i="16"/>
  <c r="L21" i="16"/>
  <c r="F21" i="16"/>
  <c r="R21" i="16"/>
  <c r="I21" i="16"/>
  <c r="U19" i="16"/>
  <c r="R13" i="16"/>
  <c r="F11" i="16"/>
  <c r="I15" i="16"/>
  <c r="U10" i="16"/>
  <c r="O31" i="14"/>
  <c r="L27" i="14"/>
  <c r="I21" i="14"/>
  <c r="F33" i="14"/>
  <c r="L25" i="14"/>
  <c r="F24" i="14"/>
  <c r="R23" i="14"/>
  <c r="R22" i="14"/>
  <c r="F30" i="14"/>
  <c r="U13" i="16"/>
  <c r="R46" i="14"/>
  <c r="I20" i="14"/>
  <c r="I13" i="14"/>
  <c r="F13" i="14"/>
  <c r="U12" i="14"/>
  <c r="R12" i="14"/>
  <c r="U18" i="14"/>
  <c r="U13" i="14"/>
  <c r="R13" i="14"/>
  <c r="L13" i="14"/>
  <c r="I12" i="14"/>
  <c r="F12" i="14"/>
  <c r="O13" i="14"/>
  <c r="O12" i="14"/>
  <c r="L12" i="14"/>
  <c r="W32" i="16"/>
  <c r="X32" i="16" s="1"/>
  <c r="F19" i="16"/>
  <c r="R19" i="16"/>
  <c r="U15" i="16"/>
  <c r="R11" i="16"/>
  <c r="L32" i="16"/>
  <c r="F32" i="16"/>
  <c r="R32" i="16"/>
  <c r="L19" i="16"/>
  <c r="O15" i="16"/>
  <c r="L11" i="16"/>
  <c r="F32" i="14"/>
  <c r="U17" i="14"/>
  <c r="U22" i="14"/>
  <c r="F22" i="14"/>
  <c r="U31" i="14"/>
  <c r="O38" i="14"/>
  <c r="O18" i="14"/>
  <c r="O29" i="14"/>
  <c r="U25" i="14"/>
  <c r="R31" i="14"/>
  <c r="L31" i="14"/>
  <c r="O24" i="14"/>
  <c r="L22" i="14"/>
  <c r="O22" i="14"/>
  <c r="R30" i="14"/>
  <c r="I31" i="14"/>
  <c r="F31" i="14"/>
  <c r="F38" i="14"/>
  <c r="U27" i="14"/>
  <c r="F27" i="14"/>
  <c r="I35" i="14"/>
  <c r="R27" i="14"/>
  <c r="L15" i="14"/>
  <c r="I44" i="14"/>
  <c r="O35" i="14"/>
  <c r="U40" i="14"/>
  <c r="U35" i="14"/>
  <c r="L36" i="14"/>
  <c r="U44" i="14"/>
  <c r="L43" i="14"/>
  <c r="U24" i="14"/>
  <c r="I18" i="14"/>
  <c r="I27" i="14"/>
  <c r="O27" i="14"/>
  <c r="L24" i="14"/>
  <c r="I22" i="14"/>
  <c r="L34" i="14"/>
  <c r="I38" i="14"/>
  <c r="U38" i="14"/>
  <c r="L46" i="14"/>
  <c r="R39" i="14"/>
  <c r="R36" i="14"/>
  <c r="O44" i="14"/>
  <c r="R43" i="14"/>
  <c r="F39" i="14"/>
  <c r="I32" i="16"/>
  <c r="O32" i="16"/>
  <c r="I19" i="16"/>
  <c r="O19" i="16"/>
  <c r="F15" i="16"/>
  <c r="L15" i="16"/>
  <c r="R15" i="16"/>
  <c r="I8" i="16"/>
  <c r="U11" i="16"/>
  <c r="O11" i="16"/>
  <c r="I11" i="16"/>
  <c r="O34" i="16"/>
  <c r="O30" i="16"/>
  <c r="O17" i="16"/>
  <c r="F13" i="16"/>
  <c r="F10" i="16"/>
  <c r="I34" i="16"/>
  <c r="U34" i="16"/>
  <c r="I30" i="16"/>
  <c r="U30" i="16"/>
  <c r="I17" i="16"/>
  <c r="U17" i="16"/>
  <c r="L13" i="16"/>
  <c r="L10" i="16"/>
  <c r="R10" i="16"/>
  <c r="F34" i="16"/>
  <c r="L34" i="16"/>
  <c r="R34" i="16"/>
  <c r="F30" i="16"/>
  <c r="L30" i="16"/>
  <c r="R30" i="16"/>
  <c r="F17" i="16"/>
  <c r="L17" i="16"/>
  <c r="R17" i="16"/>
  <c r="O13" i="16"/>
  <c r="I13" i="16"/>
  <c r="I10" i="16"/>
  <c r="O10" i="16"/>
  <c r="U31" i="16"/>
  <c r="R31" i="16"/>
  <c r="O31" i="16"/>
  <c r="L31" i="16"/>
  <c r="I31" i="16"/>
  <c r="F31" i="16"/>
  <c r="U18" i="16"/>
  <c r="R18" i="16"/>
  <c r="O18" i="16"/>
  <c r="L18" i="16"/>
  <c r="I18" i="16"/>
  <c r="F18" i="16"/>
  <c r="U14" i="16"/>
  <c r="R14" i="16"/>
  <c r="O14" i="16"/>
  <c r="L14" i="16"/>
  <c r="I14" i="16"/>
  <c r="F14" i="16"/>
  <c r="U9" i="16"/>
  <c r="R9" i="16"/>
  <c r="O9" i="16"/>
  <c r="L9" i="16"/>
  <c r="I9" i="16"/>
  <c r="F9" i="16"/>
  <c r="U7" i="16"/>
  <c r="R7" i="16"/>
  <c r="O7" i="16"/>
  <c r="L7" i="16"/>
  <c r="I7" i="16"/>
  <c r="F7" i="16"/>
  <c r="U5" i="16"/>
  <c r="R5" i="16"/>
  <c r="O5" i="16"/>
  <c r="L5" i="16"/>
  <c r="I5" i="16"/>
  <c r="F5" i="16"/>
  <c r="F8" i="16"/>
  <c r="L8" i="16"/>
  <c r="R8" i="16"/>
  <c r="F6" i="16"/>
  <c r="L6" i="16"/>
  <c r="R6" i="16"/>
  <c r="U33" i="16"/>
  <c r="R33" i="16"/>
  <c r="O33" i="16"/>
  <c r="L33" i="16"/>
  <c r="I33" i="16"/>
  <c r="F33" i="16"/>
  <c r="U20" i="16"/>
  <c r="R20" i="16"/>
  <c r="O20" i="16"/>
  <c r="L20" i="16"/>
  <c r="I20" i="16"/>
  <c r="F20" i="16"/>
  <c r="U16" i="16"/>
  <c r="R16" i="16"/>
  <c r="O16" i="16"/>
  <c r="L16" i="16"/>
  <c r="I16" i="16"/>
  <c r="F16" i="16"/>
  <c r="U12" i="16"/>
  <c r="R12" i="16"/>
  <c r="O12" i="16"/>
  <c r="L12" i="16"/>
  <c r="I12" i="16"/>
  <c r="F12" i="16"/>
  <c r="W33" i="16"/>
  <c r="X33" i="16" s="1"/>
  <c r="W31" i="16"/>
  <c r="X31" i="16" s="1"/>
  <c r="O8" i="16"/>
  <c r="U8" i="16"/>
  <c r="I6" i="16"/>
  <c r="O6" i="16"/>
  <c r="U6" i="16"/>
  <c r="L39" i="14"/>
  <c r="I39" i="14"/>
  <c r="O39" i="14"/>
  <c r="U39" i="14"/>
  <c r="I36" i="14"/>
  <c r="O36" i="14"/>
  <c r="U36" i="14"/>
  <c r="L44" i="14"/>
  <c r="R44" i="14"/>
  <c r="I46" i="14"/>
  <c r="O46" i="14"/>
  <c r="U46" i="14"/>
  <c r="L9" i="14"/>
  <c r="W46" i="14"/>
  <c r="X46" i="14" s="1"/>
  <c r="L41" i="14"/>
  <c r="L35" i="14"/>
  <c r="R35" i="14"/>
  <c r="I43" i="14"/>
  <c r="O43" i="14"/>
  <c r="U43" i="14"/>
  <c r="W35" i="14"/>
  <c r="X35" i="14" s="1"/>
  <c r="I17" i="14"/>
  <c r="O32" i="14"/>
  <c r="L38" i="14"/>
  <c r="R38" i="14"/>
  <c r="I40" i="14"/>
  <c r="R42" i="14"/>
  <c r="U5" i="14"/>
  <c r="R37" i="14"/>
  <c r="O45" i="14"/>
  <c r="U11" i="14"/>
  <c r="I33" i="14"/>
  <c r="I41" i="14"/>
  <c r="R41" i="14"/>
  <c r="O15" i="14"/>
  <c r="U33" i="14"/>
  <c r="U23" i="14"/>
  <c r="U21" i="14"/>
  <c r="R18" i="14"/>
  <c r="L18" i="14"/>
  <c r="F18" i="14"/>
  <c r="I29" i="14"/>
  <c r="U29" i="14"/>
  <c r="I25" i="14"/>
  <c r="I23" i="14"/>
  <c r="R21" i="14"/>
  <c r="U15" i="14"/>
  <c r="L30" i="14"/>
  <c r="I32" i="14"/>
  <c r="U32" i="14"/>
  <c r="R34" i="14"/>
  <c r="O40" i="14"/>
  <c r="L42" i="14"/>
  <c r="L37" i="14"/>
  <c r="W40" i="14"/>
  <c r="X40" i="14" s="1"/>
  <c r="I45" i="14"/>
  <c r="U45" i="14"/>
  <c r="R25" i="14"/>
  <c r="F29" i="14"/>
  <c r="L29" i="14"/>
  <c r="R29" i="14"/>
  <c r="F25" i="14"/>
  <c r="F23" i="14"/>
  <c r="L23" i="14"/>
  <c r="F21" i="14"/>
  <c r="O21" i="14"/>
  <c r="F17" i="14"/>
  <c r="R17" i="14"/>
  <c r="I30" i="14"/>
  <c r="O30" i="14"/>
  <c r="U30" i="14"/>
  <c r="L32" i="14"/>
  <c r="R32" i="14"/>
  <c r="I34" i="14"/>
  <c r="O34" i="14"/>
  <c r="U34" i="14"/>
  <c r="L40" i="14"/>
  <c r="R40" i="14"/>
  <c r="I42" i="14"/>
  <c r="O42" i="14"/>
  <c r="U42" i="14"/>
  <c r="I37" i="14"/>
  <c r="O37" i="14"/>
  <c r="U37" i="14"/>
  <c r="L45" i="14"/>
  <c r="R45" i="14"/>
  <c r="W42" i="14"/>
  <c r="X42" i="14" s="1"/>
  <c r="I15" i="14"/>
  <c r="R15" i="14"/>
  <c r="F15" i="14"/>
  <c r="O33" i="14"/>
  <c r="O41" i="14"/>
  <c r="R9" i="14"/>
  <c r="R24" i="14"/>
  <c r="R20" i="14"/>
  <c r="L11" i="14"/>
  <c r="U9" i="14"/>
  <c r="W43" i="14"/>
  <c r="X43" i="14" s="1"/>
  <c r="L5" i="14"/>
  <c r="L33" i="14"/>
  <c r="R33" i="14"/>
  <c r="U41" i="14"/>
  <c r="O9" i="14"/>
  <c r="R5" i="14"/>
  <c r="F5" i="14"/>
  <c r="W44" i="14"/>
  <c r="X44" i="14" s="1"/>
  <c r="R11" i="14"/>
  <c r="W41" i="14"/>
  <c r="X41" i="14" s="1"/>
  <c r="W37" i="14"/>
  <c r="X37" i="14" s="1"/>
  <c r="W45" i="14"/>
  <c r="X45" i="14" s="1"/>
  <c r="O25" i="14"/>
  <c r="L21" i="14"/>
  <c r="I24" i="14"/>
  <c r="L17" i="14"/>
  <c r="O17" i="14"/>
  <c r="I9" i="14"/>
  <c r="U20" i="14"/>
  <c r="O11" i="14"/>
  <c r="O23" i="14"/>
  <c r="I11" i="14"/>
  <c r="F9" i="14"/>
  <c r="F11" i="14"/>
  <c r="O5" i="14"/>
  <c r="I5" i="14"/>
  <c r="F20" i="14"/>
  <c r="O20" i="14"/>
  <c r="L20" i="14"/>
  <c r="U7" i="14"/>
  <c r="R7" i="14"/>
  <c r="I7" i="14"/>
  <c r="F7" i="14"/>
  <c r="U26" i="14"/>
  <c r="R26" i="14"/>
  <c r="O26" i="14"/>
  <c r="L26" i="14"/>
  <c r="I26" i="14"/>
  <c r="F26" i="14"/>
  <c r="U19" i="14"/>
  <c r="R19" i="14"/>
  <c r="O19" i="14"/>
  <c r="L19" i="14"/>
  <c r="I19" i="14"/>
  <c r="F19" i="14"/>
  <c r="U28" i="14"/>
  <c r="R28" i="14"/>
  <c r="O28" i="14"/>
  <c r="L28" i="14"/>
  <c r="I28" i="14"/>
  <c r="F28" i="14"/>
  <c r="U16" i="14"/>
  <c r="R16" i="14"/>
  <c r="O16" i="14"/>
  <c r="L16" i="14"/>
  <c r="I16" i="14"/>
  <c r="F16" i="14"/>
  <c r="U8" i="14"/>
  <c r="R8" i="14"/>
  <c r="O8" i="14"/>
  <c r="L8" i="14"/>
  <c r="I8" i="14"/>
  <c r="F8" i="14"/>
  <c r="L7" i="14"/>
  <c r="U14" i="14"/>
  <c r="R14" i="14"/>
  <c r="O14" i="14"/>
  <c r="L14" i="14"/>
  <c r="I14" i="14"/>
  <c r="F14" i="14"/>
  <c r="U10" i="14"/>
  <c r="R10" i="14"/>
  <c r="O10" i="14"/>
  <c r="L10" i="14"/>
  <c r="I10" i="14"/>
  <c r="F10" i="14"/>
  <c r="U6" i="14"/>
  <c r="R6" i="14"/>
  <c r="O6" i="14"/>
  <c r="L6" i="14"/>
  <c r="I6" i="14"/>
  <c r="F6" i="14"/>
  <c r="O7" i="14"/>
  <c r="W36" i="14" l="1"/>
  <c r="W34" i="14"/>
  <c r="W18" i="16"/>
  <c r="W23" i="16"/>
  <c r="W20" i="16"/>
  <c r="W22" i="16"/>
  <c r="W21" i="16"/>
  <c r="W19" i="16"/>
  <c r="W12" i="16"/>
  <c r="W13" i="16"/>
  <c r="W11" i="16"/>
  <c r="W17" i="16"/>
  <c r="W16" i="16"/>
  <c r="W15" i="16"/>
  <c r="W14" i="16"/>
  <c r="W21" i="14"/>
  <c r="W25" i="14"/>
  <c r="W33" i="14"/>
  <c r="W22" i="14"/>
  <c r="W26" i="14"/>
  <c r="W15" i="14"/>
  <c r="W10" i="16"/>
  <c r="W30" i="14"/>
  <c r="W29" i="14"/>
  <c r="W23" i="14"/>
  <c r="W12" i="14"/>
  <c r="W13" i="14"/>
  <c r="W18" i="14"/>
  <c r="W32" i="14"/>
  <c r="W17" i="14"/>
  <c r="W31" i="14"/>
  <c r="W38" i="14"/>
  <c r="W27" i="14"/>
  <c r="W28" i="14"/>
  <c r="W5" i="16"/>
  <c r="W8" i="16"/>
  <c r="W7" i="16"/>
  <c r="W9" i="16"/>
  <c r="W6" i="16"/>
  <c r="W39" i="14"/>
  <c r="W5" i="14"/>
  <c r="W11" i="14"/>
  <c r="W24" i="14"/>
  <c r="W16" i="14"/>
  <c r="W19" i="14"/>
  <c r="W9" i="14"/>
  <c r="W10" i="14"/>
  <c r="W14" i="14"/>
  <c r="W8" i="14"/>
  <c r="W20" i="14"/>
  <c r="W6" i="14"/>
  <c r="W7" i="14"/>
  <c r="E14" i="11"/>
  <c r="H14" i="11"/>
  <c r="K14" i="11"/>
  <c r="N14" i="11"/>
  <c r="Q14" i="11"/>
  <c r="T14" i="11"/>
  <c r="E15" i="11"/>
  <c r="H15" i="11"/>
  <c r="K15" i="11"/>
  <c r="N15" i="11"/>
  <c r="Q15" i="11"/>
  <c r="T15" i="11"/>
  <c r="E16" i="11"/>
  <c r="H16" i="11"/>
  <c r="K16" i="11"/>
  <c r="N16" i="11"/>
  <c r="Q16" i="11"/>
  <c r="T16" i="11"/>
  <c r="E17" i="11"/>
  <c r="H17" i="11"/>
  <c r="K17" i="11"/>
  <c r="N17" i="11"/>
  <c r="Q17" i="11"/>
  <c r="T17" i="11"/>
  <c r="E18" i="11"/>
  <c r="H18" i="11"/>
  <c r="K18" i="11"/>
  <c r="N18" i="11"/>
  <c r="Q18" i="11"/>
  <c r="T18" i="11"/>
  <c r="E19" i="11"/>
  <c r="H19" i="11"/>
  <c r="K19" i="11"/>
  <c r="N19" i="11"/>
  <c r="Q19" i="11"/>
  <c r="T19" i="11"/>
  <c r="E20" i="11"/>
  <c r="H20" i="11"/>
  <c r="K20" i="11"/>
  <c r="N20" i="11"/>
  <c r="Q20" i="11"/>
  <c r="T20" i="11"/>
  <c r="X36" i="14" l="1"/>
  <c r="X34" i="14"/>
  <c r="X23" i="16"/>
  <c r="X22" i="16"/>
  <c r="X21" i="16"/>
  <c r="X20" i="16"/>
  <c r="X19" i="16"/>
  <c r="X12" i="16"/>
  <c r="X13" i="16"/>
  <c r="X11" i="16"/>
  <c r="X18" i="16"/>
  <c r="X17" i="16"/>
  <c r="X16" i="16"/>
  <c r="X15" i="16"/>
  <c r="X14" i="16"/>
  <c r="X15" i="14"/>
  <c r="X10" i="16"/>
  <c r="X30" i="14"/>
  <c r="X29" i="14"/>
  <c r="X33" i="14"/>
  <c r="X26" i="14"/>
  <c r="X13" i="14"/>
  <c r="X12" i="14"/>
  <c r="X5" i="16"/>
  <c r="X18" i="14"/>
  <c r="X32" i="14"/>
  <c r="X17" i="14"/>
  <c r="X31" i="14"/>
  <c r="X38" i="14"/>
  <c r="X27" i="14"/>
  <c r="X28" i="14"/>
  <c r="X39" i="14"/>
  <c r="X9" i="16"/>
  <c r="X6" i="16"/>
  <c r="X7" i="16"/>
  <c r="X8" i="16"/>
  <c r="X10" i="14"/>
  <c r="X8" i="14"/>
  <c r="X24" i="14"/>
  <c r="X5" i="14"/>
  <c r="X11" i="14"/>
  <c r="X14" i="14"/>
  <c r="X9" i="14"/>
  <c r="X16" i="14"/>
  <c r="X19" i="14"/>
  <c r="X6" i="14"/>
  <c r="X21" i="14"/>
  <c r="X22" i="14"/>
  <c r="X25" i="14"/>
  <c r="X23" i="14"/>
  <c r="X20" i="14"/>
  <c r="X7" i="14"/>
  <c r="V19" i="11"/>
  <c r="V16" i="11"/>
  <c r="V18" i="11"/>
  <c r="V15" i="11"/>
  <c r="V20" i="11"/>
  <c r="V14" i="11"/>
  <c r="V17" i="11"/>
  <c r="E7" i="12"/>
  <c r="H7" i="12"/>
  <c r="K7" i="12"/>
  <c r="N7" i="12"/>
  <c r="Q7" i="12"/>
  <c r="T7" i="12"/>
  <c r="E8" i="12"/>
  <c r="H8" i="12"/>
  <c r="K8" i="12"/>
  <c r="N8" i="12"/>
  <c r="Q8" i="12"/>
  <c r="T8" i="12"/>
  <c r="E9" i="12"/>
  <c r="H9" i="12"/>
  <c r="K9" i="12"/>
  <c r="N9" i="12"/>
  <c r="Q9" i="12"/>
  <c r="T9" i="12"/>
  <c r="E10" i="12"/>
  <c r="H10" i="12"/>
  <c r="K10" i="12"/>
  <c r="N10" i="12"/>
  <c r="Q10" i="12"/>
  <c r="T10" i="12"/>
  <c r="E11" i="12"/>
  <c r="H11" i="12"/>
  <c r="K11" i="12"/>
  <c r="N11" i="12"/>
  <c r="Q11" i="12"/>
  <c r="T11" i="12"/>
  <c r="E12" i="12"/>
  <c r="H12" i="12"/>
  <c r="K12" i="12"/>
  <c r="N12" i="12"/>
  <c r="Q12" i="12"/>
  <c r="T12" i="12"/>
  <c r="E13" i="12"/>
  <c r="H13" i="12"/>
  <c r="K13" i="12"/>
  <c r="N13" i="12"/>
  <c r="Q13" i="12"/>
  <c r="T13" i="12"/>
  <c r="E14" i="12"/>
  <c r="H14" i="12"/>
  <c r="K14" i="12"/>
  <c r="N14" i="12"/>
  <c r="Q14" i="12"/>
  <c r="T14" i="12"/>
  <c r="E15" i="12"/>
  <c r="H15" i="12"/>
  <c r="K15" i="12"/>
  <c r="N15" i="12"/>
  <c r="Q15" i="12"/>
  <c r="T15" i="12"/>
  <c r="E16" i="12"/>
  <c r="H16" i="12"/>
  <c r="K16" i="12"/>
  <c r="N16" i="12"/>
  <c r="Q16" i="12"/>
  <c r="T16" i="12"/>
  <c r="E17" i="12"/>
  <c r="H17" i="12"/>
  <c r="K17" i="12"/>
  <c r="N17" i="12"/>
  <c r="Q17" i="12"/>
  <c r="T17" i="12"/>
  <c r="E18" i="12"/>
  <c r="H18" i="12"/>
  <c r="K18" i="12"/>
  <c r="N18" i="12"/>
  <c r="Q18" i="12"/>
  <c r="T18" i="12"/>
  <c r="E19" i="12"/>
  <c r="H19" i="12"/>
  <c r="K19" i="12"/>
  <c r="N19" i="12"/>
  <c r="Q19" i="12"/>
  <c r="T19" i="12"/>
  <c r="E20" i="12"/>
  <c r="H20" i="12"/>
  <c r="K20" i="12"/>
  <c r="N20" i="12"/>
  <c r="Q20" i="12"/>
  <c r="T20" i="12"/>
  <c r="E21" i="12"/>
  <c r="H21" i="12"/>
  <c r="K21" i="12"/>
  <c r="N21" i="12"/>
  <c r="Q21" i="12"/>
  <c r="T21" i="12"/>
  <c r="E22" i="12"/>
  <c r="H22" i="12"/>
  <c r="K22" i="12"/>
  <c r="N22" i="12"/>
  <c r="Q22" i="12"/>
  <c r="T22" i="12"/>
  <c r="E23" i="12"/>
  <c r="H23" i="12"/>
  <c r="K23" i="12"/>
  <c r="N23" i="12"/>
  <c r="Q23" i="12"/>
  <c r="T23" i="12"/>
  <c r="E24" i="12"/>
  <c r="H24" i="12"/>
  <c r="K24" i="12"/>
  <c r="N24" i="12"/>
  <c r="Q24" i="12"/>
  <c r="T24" i="12"/>
  <c r="E25" i="12"/>
  <c r="H25" i="12"/>
  <c r="K25" i="12"/>
  <c r="N25" i="12"/>
  <c r="Q25" i="12"/>
  <c r="T25" i="12"/>
  <c r="E26" i="12"/>
  <c r="H26" i="12"/>
  <c r="K26" i="12"/>
  <c r="N26" i="12"/>
  <c r="Q26" i="12"/>
  <c r="T26" i="12"/>
  <c r="E27" i="12"/>
  <c r="H27" i="12"/>
  <c r="K27" i="12"/>
  <c r="N27" i="12"/>
  <c r="Q27" i="12"/>
  <c r="T27" i="12"/>
  <c r="E28" i="12"/>
  <c r="H28" i="12"/>
  <c r="K28" i="12"/>
  <c r="N28" i="12"/>
  <c r="Q28" i="12"/>
  <c r="T28" i="12"/>
  <c r="E29" i="12"/>
  <c r="H29" i="12"/>
  <c r="K29" i="12"/>
  <c r="N29" i="12"/>
  <c r="Q29" i="12"/>
  <c r="T29" i="12"/>
  <c r="E30" i="12"/>
  <c r="H30" i="12"/>
  <c r="K30" i="12"/>
  <c r="N30" i="12"/>
  <c r="Q30" i="12"/>
  <c r="T30" i="12"/>
  <c r="E31" i="12"/>
  <c r="H31" i="12"/>
  <c r="K31" i="12"/>
  <c r="N31" i="12"/>
  <c r="Q31" i="12"/>
  <c r="T31" i="12"/>
  <c r="E32" i="12"/>
  <c r="H32" i="12"/>
  <c r="K32" i="12"/>
  <c r="N32" i="12"/>
  <c r="Q32" i="12"/>
  <c r="T32" i="12"/>
  <c r="E33" i="12"/>
  <c r="H33" i="12"/>
  <c r="K33" i="12"/>
  <c r="N33" i="12"/>
  <c r="Q33" i="12"/>
  <c r="T33" i="12"/>
  <c r="E34" i="12"/>
  <c r="H34" i="12"/>
  <c r="K34" i="12"/>
  <c r="N34" i="12"/>
  <c r="Q34" i="12"/>
  <c r="T34" i="12"/>
  <c r="E27" i="5"/>
  <c r="H27" i="5"/>
  <c r="K27" i="5"/>
  <c r="N27" i="5"/>
  <c r="Q27" i="5"/>
  <c r="T27" i="5"/>
  <c r="E28" i="5"/>
  <c r="H28" i="5"/>
  <c r="K28" i="5"/>
  <c r="N28" i="5"/>
  <c r="Q28" i="5"/>
  <c r="T28" i="5"/>
  <c r="E29" i="5"/>
  <c r="H29" i="5"/>
  <c r="K29" i="5"/>
  <c r="N29" i="5"/>
  <c r="Q29" i="5"/>
  <c r="T29" i="5"/>
  <c r="E30" i="5"/>
  <c r="H30" i="5"/>
  <c r="K30" i="5"/>
  <c r="N30" i="5"/>
  <c r="Q30" i="5"/>
  <c r="T30" i="5"/>
  <c r="E31" i="5"/>
  <c r="H31" i="5"/>
  <c r="K31" i="5"/>
  <c r="N31" i="5"/>
  <c r="Q31" i="5"/>
  <c r="T31" i="5"/>
  <c r="E32" i="5"/>
  <c r="H32" i="5"/>
  <c r="K32" i="5"/>
  <c r="N32" i="5"/>
  <c r="Q32" i="5"/>
  <c r="T32" i="5"/>
  <c r="E33" i="5"/>
  <c r="H33" i="5"/>
  <c r="K33" i="5"/>
  <c r="N33" i="5"/>
  <c r="Q33" i="5"/>
  <c r="T33" i="5"/>
  <c r="E34" i="5"/>
  <c r="H34" i="5"/>
  <c r="K34" i="5"/>
  <c r="N34" i="5"/>
  <c r="Q34" i="5"/>
  <c r="T34" i="5"/>
  <c r="E35" i="5"/>
  <c r="H35" i="5"/>
  <c r="K35" i="5"/>
  <c r="N35" i="5"/>
  <c r="Q35" i="5"/>
  <c r="T35" i="5"/>
  <c r="E36" i="5"/>
  <c r="H36" i="5"/>
  <c r="K36" i="5"/>
  <c r="N36" i="5"/>
  <c r="Q36" i="5"/>
  <c r="T36" i="5"/>
  <c r="E37" i="5"/>
  <c r="H37" i="5"/>
  <c r="K37" i="5"/>
  <c r="N37" i="5"/>
  <c r="Q37" i="5"/>
  <c r="T37" i="5"/>
  <c r="K23" i="8"/>
  <c r="N23" i="8"/>
  <c r="K24" i="8"/>
  <c r="N24" i="8"/>
  <c r="Q24" i="8"/>
  <c r="H25" i="8"/>
  <c r="K25" i="8"/>
  <c r="N25" i="8"/>
  <c r="Q25" i="8"/>
  <c r="E26" i="8"/>
  <c r="H26" i="8"/>
  <c r="K26" i="8"/>
  <c r="N26" i="8"/>
  <c r="Q26" i="8"/>
  <c r="T26" i="8"/>
  <c r="E27" i="8"/>
  <c r="H27" i="8"/>
  <c r="K27" i="8"/>
  <c r="N27" i="8"/>
  <c r="Q27" i="8"/>
  <c r="T27" i="8"/>
  <c r="E28" i="8"/>
  <c r="H28" i="8"/>
  <c r="K28" i="8"/>
  <c r="N28" i="8"/>
  <c r="Q28" i="8"/>
  <c r="T28" i="8"/>
  <c r="E29" i="8"/>
  <c r="H29" i="8"/>
  <c r="K29" i="8"/>
  <c r="N29" i="8"/>
  <c r="Q29" i="8"/>
  <c r="T29" i="8"/>
  <c r="E30" i="8"/>
  <c r="H30" i="8"/>
  <c r="K30" i="8"/>
  <c r="N30" i="8"/>
  <c r="Q30" i="8"/>
  <c r="T30" i="8"/>
  <c r="E31" i="8"/>
  <c r="H31" i="8"/>
  <c r="K31" i="8"/>
  <c r="N31" i="8"/>
  <c r="Q31" i="8"/>
  <c r="T31" i="8"/>
  <c r="E32" i="8"/>
  <c r="H32" i="8"/>
  <c r="K32" i="8"/>
  <c r="N32" i="8"/>
  <c r="Q32" i="8"/>
  <c r="T32" i="8"/>
  <c r="E33" i="8"/>
  <c r="H33" i="8"/>
  <c r="K33" i="8"/>
  <c r="N33" i="8"/>
  <c r="Q33" i="8"/>
  <c r="T33" i="8"/>
  <c r="E34" i="8"/>
  <c r="H34" i="8"/>
  <c r="K34" i="8"/>
  <c r="N34" i="8"/>
  <c r="Q34" i="8"/>
  <c r="T34" i="8"/>
  <c r="E35" i="2"/>
  <c r="H35" i="2"/>
  <c r="K35" i="2"/>
  <c r="N35" i="2"/>
  <c r="Q35" i="2"/>
  <c r="T35" i="2"/>
  <c r="E20" i="2"/>
  <c r="L22" i="11" l="1"/>
  <c r="V7" i="12"/>
  <c r="V27" i="12"/>
  <c r="W27" i="12" s="1"/>
  <c r="X27" i="12" s="1"/>
  <c r="V20" i="12"/>
  <c r="F20" i="12" s="1"/>
  <c r="V8" i="12"/>
  <c r="V34" i="8"/>
  <c r="F34" i="8" s="1"/>
  <c r="V22" i="8"/>
  <c r="V26" i="8"/>
  <c r="V17" i="8"/>
  <c r="V14" i="8"/>
  <c r="V24" i="8"/>
  <c r="W24" i="8" s="1"/>
  <c r="X24" i="8" s="1"/>
  <c r="V15" i="8"/>
  <c r="V30" i="8"/>
  <c r="V20" i="8"/>
  <c r="V18" i="8"/>
  <c r="V32" i="8"/>
  <c r="F32" i="8" s="1"/>
  <c r="V25" i="8"/>
  <c r="V33" i="8"/>
  <c r="I33" i="8" s="1"/>
  <c r="V28" i="8"/>
  <c r="V23" i="8"/>
  <c r="W23" i="8" s="1"/>
  <c r="X23" i="8" s="1"/>
  <c r="V19" i="8"/>
  <c r="V16" i="8"/>
  <c r="V13" i="8"/>
  <c r="V29" i="8"/>
  <c r="V31" i="8"/>
  <c r="F31" i="8" s="1"/>
  <c r="V27" i="8"/>
  <c r="V21" i="8"/>
  <c r="V16" i="12"/>
  <c r="F16" i="12" s="1"/>
  <c r="V32" i="12"/>
  <c r="F32" i="12" s="1"/>
  <c r="V12" i="12"/>
  <c r="V31" i="5"/>
  <c r="F31" i="5" s="1"/>
  <c r="V30" i="5"/>
  <c r="F30" i="5" s="1"/>
  <c r="V29" i="5"/>
  <c r="F29" i="5" s="1"/>
  <c r="V28" i="5"/>
  <c r="V35" i="5"/>
  <c r="F35" i="5" s="1"/>
  <c r="V34" i="5"/>
  <c r="F34" i="5" s="1"/>
  <c r="V33" i="5"/>
  <c r="F33" i="5" s="1"/>
  <c r="V27" i="5"/>
  <c r="V37" i="5"/>
  <c r="I37" i="5" s="1"/>
  <c r="V36" i="5"/>
  <c r="W36" i="5" s="1"/>
  <c r="X36" i="5" s="1"/>
  <c r="V32" i="5"/>
  <c r="W32" i="5" s="1"/>
  <c r="X32" i="5" s="1"/>
  <c r="V30" i="12"/>
  <c r="F30" i="12" s="1"/>
  <c r="V17" i="12"/>
  <c r="F17" i="12" s="1"/>
  <c r="V10" i="12"/>
  <c r="V9" i="12"/>
  <c r="V24" i="12"/>
  <c r="F24" i="12" s="1"/>
  <c r="V14" i="12"/>
  <c r="F14" i="12" s="1"/>
  <c r="V34" i="12"/>
  <c r="F34" i="12" s="1"/>
  <c r="V28" i="12"/>
  <c r="F28" i="12" s="1"/>
  <c r="V22" i="12"/>
  <c r="F22" i="12" s="1"/>
  <c r="V29" i="12"/>
  <c r="I29" i="12" s="1"/>
  <c r="V13" i="12"/>
  <c r="F13" i="12" s="1"/>
  <c r="V31" i="12"/>
  <c r="F31" i="12" s="1"/>
  <c r="V26" i="12"/>
  <c r="F26" i="12" s="1"/>
  <c r="V18" i="12"/>
  <c r="F18" i="12" s="1"/>
  <c r="V15" i="12"/>
  <c r="F15" i="12" s="1"/>
  <c r="V11" i="12"/>
  <c r="V33" i="12"/>
  <c r="F33" i="12" s="1"/>
  <c r="V25" i="12"/>
  <c r="F25" i="12" s="1"/>
  <c r="V23" i="12"/>
  <c r="F23" i="12" s="1"/>
  <c r="V21" i="12"/>
  <c r="F21" i="12" s="1"/>
  <c r="V19" i="12"/>
  <c r="F19" i="12" s="1"/>
  <c r="V35" i="2"/>
  <c r="F35" i="2" s="1"/>
  <c r="T6" i="12"/>
  <c r="Q6" i="12"/>
  <c r="N6" i="12"/>
  <c r="K6" i="12"/>
  <c r="H6" i="12"/>
  <c r="E6" i="12"/>
  <c r="T5" i="12"/>
  <c r="Q5" i="12"/>
  <c r="N5" i="12"/>
  <c r="K5" i="12"/>
  <c r="H5" i="12"/>
  <c r="E5" i="12"/>
  <c r="O11" i="5" l="1"/>
  <c r="L15" i="5"/>
  <c r="O15" i="5"/>
  <c r="R24" i="5"/>
  <c r="I24" i="5"/>
  <c r="I15" i="5"/>
  <c r="I12" i="5"/>
  <c r="R8" i="5"/>
  <c r="F12" i="5"/>
  <c r="F24" i="5"/>
  <c r="R21" i="5"/>
  <c r="R26" i="5"/>
  <c r="R16" i="5"/>
  <c r="R17" i="5"/>
  <c r="R6" i="5"/>
  <c r="U31" i="5"/>
  <c r="W29" i="5"/>
  <c r="X29" i="5" s="1"/>
  <c r="O27" i="12"/>
  <c r="O21" i="12"/>
  <c r="I17" i="12"/>
  <c r="O30" i="12"/>
  <c r="L33" i="5"/>
  <c r="U35" i="5"/>
  <c r="U20" i="12"/>
  <c r="O28" i="12"/>
  <c r="U27" i="12"/>
  <c r="L16" i="12"/>
  <c r="W20" i="12"/>
  <c r="X20" i="12" s="1"/>
  <c r="O32" i="12"/>
  <c r="W34" i="5"/>
  <c r="X34" i="5" s="1"/>
  <c r="I31" i="5"/>
  <c r="I30" i="5"/>
  <c r="W30" i="5"/>
  <c r="X30" i="5" s="1"/>
  <c r="I20" i="12"/>
  <c r="O20" i="12"/>
  <c r="R13" i="12"/>
  <c r="U17" i="12"/>
  <c r="I31" i="12"/>
  <c r="I27" i="12"/>
  <c r="F29" i="12"/>
  <c r="W17" i="12"/>
  <c r="X17" i="12" s="1"/>
  <c r="I22" i="12"/>
  <c r="U24" i="12"/>
  <c r="O26" i="12"/>
  <c r="O17" i="12"/>
  <c r="U31" i="12"/>
  <c r="R29" i="12"/>
  <c r="L14" i="12"/>
  <c r="R18" i="12"/>
  <c r="L12" i="12"/>
  <c r="L13" i="12"/>
  <c r="L15" i="12"/>
  <c r="L20" i="12"/>
  <c r="R20" i="12"/>
  <c r="I32" i="12"/>
  <c r="U32" i="12"/>
  <c r="I13" i="12"/>
  <c r="O13" i="12"/>
  <c r="U13" i="12"/>
  <c r="R27" i="12"/>
  <c r="L27" i="12"/>
  <c r="F27" i="12"/>
  <c r="U12" i="12"/>
  <c r="R16" i="12"/>
  <c r="R33" i="12"/>
  <c r="W15" i="12"/>
  <c r="X15" i="12" s="1"/>
  <c r="U22" i="12"/>
  <c r="I24" i="12"/>
  <c r="U8" i="12"/>
  <c r="O22" i="12"/>
  <c r="O24" i="12"/>
  <c r="R8" i="12"/>
  <c r="O31" i="5"/>
  <c r="U34" i="8"/>
  <c r="I34" i="8"/>
  <c r="O34" i="8"/>
  <c r="L34" i="8"/>
  <c r="R34" i="8"/>
  <c r="I31" i="8"/>
  <c r="F33" i="8"/>
  <c r="W34" i="8"/>
  <c r="X34" i="8" s="1"/>
  <c r="U31" i="8"/>
  <c r="R33" i="8"/>
  <c r="R29" i="8"/>
  <c r="L26" i="8"/>
  <c r="W31" i="8"/>
  <c r="X31" i="8" s="1"/>
  <c r="O31" i="8"/>
  <c r="W33" i="8"/>
  <c r="X33" i="8" s="1"/>
  <c r="L33" i="8"/>
  <c r="R31" i="8"/>
  <c r="L31" i="8"/>
  <c r="O32" i="8"/>
  <c r="I32" i="8"/>
  <c r="U32" i="8"/>
  <c r="U33" i="8"/>
  <c r="O33" i="8"/>
  <c r="L32" i="8"/>
  <c r="R32" i="8"/>
  <c r="W32" i="8"/>
  <c r="X32" i="8" s="1"/>
  <c r="F36" i="5"/>
  <c r="L31" i="5"/>
  <c r="R31" i="5"/>
  <c r="U30" i="5"/>
  <c r="R28" i="5"/>
  <c r="O30" i="5"/>
  <c r="L34" i="5"/>
  <c r="R34" i="5"/>
  <c r="R36" i="5"/>
  <c r="R27" i="5"/>
  <c r="F37" i="5"/>
  <c r="O28" i="5"/>
  <c r="L30" i="5"/>
  <c r="R30" i="5"/>
  <c r="I34" i="5"/>
  <c r="O34" i="5"/>
  <c r="U34" i="5"/>
  <c r="L36" i="5"/>
  <c r="R37" i="5"/>
  <c r="R15" i="12"/>
  <c r="L17" i="12"/>
  <c r="R17" i="12"/>
  <c r="O31" i="12"/>
  <c r="L33" i="12"/>
  <c r="W29" i="12"/>
  <c r="X29" i="12" s="1"/>
  <c r="L29" i="12"/>
  <c r="R14" i="12"/>
  <c r="L18" i="12"/>
  <c r="L32" i="12"/>
  <c r="R32" i="12"/>
  <c r="W18" i="12"/>
  <c r="X18" i="12" s="1"/>
  <c r="W14" i="12"/>
  <c r="X14" i="12" s="1"/>
  <c r="I28" i="12"/>
  <c r="U28" i="12"/>
  <c r="W32" i="12"/>
  <c r="X32" i="12" s="1"/>
  <c r="I16" i="12"/>
  <c r="O16" i="12"/>
  <c r="U16" i="12"/>
  <c r="W16" i="12"/>
  <c r="X16" i="12" s="1"/>
  <c r="W13" i="12"/>
  <c r="X13" i="12" s="1"/>
  <c r="L22" i="12"/>
  <c r="R22" i="12"/>
  <c r="L24" i="12"/>
  <c r="R24" i="12"/>
  <c r="I30" i="12"/>
  <c r="U30" i="12"/>
  <c r="R34" i="12"/>
  <c r="W30" i="12"/>
  <c r="X30" i="12" s="1"/>
  <c r="I15" i="12"/>
  <c r="O15" i="12"/>
  <c r="U15" i="12"/>
  <c r="L31" i="12"/>
  <c r="R31" i="12"/>
  <c r="I33" i="12"/>
  <c r="O33" i="12"/>
  <c r="U33" i="12"/>
  <c r="U19" i="12"/>
  <c r="I23" i="12"/>
  <c r="U29" i="12"/>
  <c r="O29" i="12"/>
  <c r="W33" i="12"/>
  <c r="X33" i="12" s="1"/>
  <c r="I14" i="12"/>
  <c r="O14" i="12"/>
  <c r="U14" i="12"/>
  <c r="I18" i="12"/>
  <c r="O18" i="12"/>
  <c r="U18" i="12"/>
  <c r="W31" i="12"/>
  <c r="X31" i="12" s="1"/>
  <c r="L28" i="12"/>
  <c r="R28" i="12"/>
  <c r="W28" i="12"/>
  <c r="X28" i="12" s="1"/>
  <c r="O29" i="5"/>
  <c r="I35" i="5"/>
  <c r="R33" i="5"/>
  <c r="I29" i="5"/>
  <c r="U29" i="5"/>
  <c r="O35" i="5"/>
  <c r="I33" i="5"/>
  <c r="O33" i="5"/>
  <c r="U33" i="5"/>
  <c r="W33" i="5"/>
  <c r="X33" i="5" s="1"/>
  <c r="L29" i="5"/>
  <c r="R29" i="5"/>
  <c r="W31" i="5"/>
  <c r="X31" i="5" s="1"/>
  <c r="L35" i="5"/>
  <c r="R35" i="5"/>
  <c r="W35" i="5"/>
  <c r="X35" i="5" s="1"/>
  <c r="W37" i="5"/>
  <c r="X37" i="5" s="1"/>
  <c r="L37" i="5"/>
  <c r="U37" i="5"/>
  <c r="O37" i="5"/>
  <c r="U36" i="5"/>
  <c r="O36" i="5"/>
  <c r="I36" i="5"/>
  <c r="O32" i="5"/>
  <c r="U32" i="5"/>
  <c r="I32" i="5"/>
  <c r="R32" i="5"/>
  <c r="L32" i="5"/>
  <c r="F32" i="5"/>
  <c r="L30" i="12"/>
  <c r="R30" i="12"/>
  <c r="W19" i="12"/>
  <c r="X19" i="12" s="1"/>
  <c r="I19" i="12"/>
  <c r="U23" i="12"/>
  <c r="O25" i="12"/>
  <c r="I26" i="12"/>
  <c r="U26" i="12"/>
  <c r="W22" i="12"/>
  <c r="X22" i="12" s="1"/>
  <c r="W24" i="12"/>
  <c r="X24" i="12" s="1"/>
  <c r="L34" i="12"/>
  <c r="L26" i="12"/>
  <c r="R26" i="12"/>
  <c r="W26" i="12"/>
  <c r="X26" i="12" s="1"/>
  <c r="I34" i="12"/>
  <c r="O34" i="12"/>
  <c r="U34" i="12"/>
  <c r="W34" i="12"/>
  <c r="X34" i="12" s="1"/>
  <c r="W23" i="12"/>
  <c r="X23" i="12" s="1"/>
  <c r="O19" i="12"/>
  <c r="U21" i="12"/>
  <c r="I21" i="12"/>
  <c r="O23" i="12"/>
  <c r="U25" i="12"/>
  <c r="I25" i="12"/>
  <c r="W21" i="12"/>
  <c r="X21" i="12" s="1"/>
  <c r="W25" i="12"/>
  <c r="X25" i="12" s="1"/>
  <c r="R19" i="12"/>
  <c r="L19" i="12"/>
  <c r="R21" i="12"/>
  <c r="L21" i="12"/>
  <c r="R23" i="12"/>
  <c r="L23" i="12"/>
  <c r="R25" i="12"/>
  <c r="L25" i="12"/>
  <c r="O35" i="2"/>
  <c r="I35" i="2"/>
  <c r="U35" i="2"/>
  <c r="L35" i="2"/>
  <c r="R35" i="2"/>
  <c r="W35" i="2"/>
  <c r="X35" i="2" s="1"/>
  <c r="V12" i="8"/>
  <c r="V11" i="8"/>
  <c r="V5" i="12"/>
  <c r="F12" i="12" s="1"/>
  <c r="V6" i="12"/>
  <c r="U7" i="12" s="1"/>
  <c r="T34" i="11"/>
  <c r="Q34" i="11"/>
  <c r="N34" i="11"/>
  <c r="K34" i="11"/>
  <c r="H34" i="11"/>
  <c r="E34" i="11"/>
  <c r="T33" i="11"/>
  <c r="Q33" i="11"/>
  <c r="N33" i="11"/>
  <c r="K33" i="11"/>
  <c r="H33" i="11"/>
  <c r="E33" i="11"/>
  <c r="T32" i="11"/>
  <c r="Q32" i="11"/>
  <c r="N32" i="11"/>
  <c r="K32" i="11"/>
  <c r="H32" i="11"/>
  <c r="E32" i="11"/>
  <c r="T31" i="11"/>
  <c r="Q31" i="11"/>
  <c r="N31" i="11"/>
  <c r="K31" i="11"/>
  <c r="H31" i="11"/>
  <c r="E31" i="11"/>
  <c r="T30" i="11"/>
  <c r="Q30" i="11"/>
  <c r="N30" i="11"/>
  <c r="K30" i="11"/>
  <c r="H30" i="11"/>
  <c r="E30" i="11"/>
  <c r="T29" i="11"/>
  <c r="Q29" i="11"/>
  <c r="N29" i="11"/>
  <c r="K29" i="11"/>
  <c r="H29" i="11"/>
  <c r="E29" i="11"/>
  <c r="T13" i="11"/>
  <c r="Q13" i="11"/>
  <c r="N13" i="11"/>
  <c r="K13" i="11"/>
  <c r="H13" i="11"/>
  <c r="E13" i="11"/>
  <c r="T10" i="11"/>
  <c r="Q10" i="11"/>
  <c r="N10" i="11"/>
  <c r="K10" i="11"/>
  <c r="H10" i="11"/>
  <c r="E10" i="11"/>
  <c r="T8" i="11"/>
  <c r="Q8" i="11"/>
  <c r="N8" i="11"/>
  <c r="K8" i="11"/>
  <c r="H8" i="11"/>
  <c r="E8" i="11"/>
  <c r="T5" i="11"/>
  <c r="Q5" i="11"/>
  <c r="N5" i="11"/>
  <c r="K5" i="11"/>
  <c r="H5" i="11"/>
  <c r="E5" i="11"/>
  <c r="T5" i="8"/>
  <c r="Q5" i="8"/>
  <c r="N5" i="8"/>
  <c r="K5" i="8"/>
  <c r="H5" i="8"/>
  <c r="E5" i="8"/>
  <c r="T33" i="4"/>
  <c r="Q33" i="4"/>
  <c r="N33" i="4"/>
  <c r="K33" i="4"/>
  <c r="H33" i="4"/>
  <c r="E33" i="4"/>
  <c r="T32" i="4"/>
  <c r="Q32" i="4"/>
  <c r="N32" i="4"/>
  <c r="K32" i="4"/>
  <c r="H32" i="4"/>
  <c r="E32" i="4"/>
  <c r="T31" i="4"/>
  <c r="Q31" i="4"/>
  <c r="N31" i="4"/>
  <c r="K31" i="4"/>
  <c r="H31" i="4"/>
  <c r="E31" i="4"/>
  <c r="T30" i="4"/>
  <c r="Q30" i="4"/>
  <c r="N30" i="4"/>
  <c r="K30" i="4"/>
  <c r="H30" i="4"/>
  <c r="E30" i="4"/>
  <c r="T29" i="4"/>
  <c r="Q29" i="4"/>
  <c r="N29" i="4"/>
  <c r="K29" i="4"/>
  <c r="H29" i="4"/>
  <c r="E29" i="4"/>
  <c r="T28" i="4"/>
  <c r="Q28" i="4"/>
  <c r="N28" i="4"/>
  <c r="K28" i="4"/>
  <c r="H28" i="4"/>
  <c r="E28" i="4"/>
  <c r="T27" i="4"/>
  <c r="Q27" i="4"/>
  <c r="N27" i="4"/>
  <c r="K27" i="4"/>
  <c r="H27" i="4"/>
  <c r="E27" i="4"/>
  <c r="T26" i="4"/>
  <c r="Q26" i="4"/>
  <c r="N26" i="4"/>
  <c r="K26" i="4"/>
  <c r="H26" i="4"/>
  <c r="E26" i="4"/>
  <c r="T5" i="5"/>
  <c r="Q5" i="5"/>
  <c r="N5" i="5"/>
  <c r="K5" i="5"/>
  <c r="H5" i="5"/>
  <c r="E5" i="5"/>
  <c r="T34" i="4"/>
  <c r="Q34" i="4"/>
  <c r="N34" i="4"/>
  <c r="K34" i="4"/>
  <c r="H34" i="4"/>
  <c r="E34" i="4"/>
  <c r="T25" i="4"/>
  <c r="Q25" i="4"/>
  <c r="N25" i="4"/>
  <c r="K25" i="4"/>
  <c r="H25" i="4"/>
  <c r="E25" i="4"/>
  <c r="T24" i="4"/>
  <c r="Q24" i="4"/>
  <c r="N24" i="4"/>
  <c r="K24" i="4"/>
  <c r="H24" i="4"/>
  <c r="E24" i="4"/>
  <c r="T23" i="4"/>
  <c r="Q23" i="4"/>
  <c r="N23" i="4"/>
  <c r="K23" i="4"/>
  <c r="H23" i="4"/>
  <c r="E23" i="4"/>
  <c r="T22" i="4"/>
  <c r="Q22" i="4"/>
  <c r="N22" i="4"/>
  <c r="K22" i="4"/>
  <c r="H22" i="4"/>
  <c r="E22" i="4"/>
  <c r="T21" i="4"/>
  <c r="Q21" i="4"/>
  <c r="N21" i="4"/>
  <c r="K21" i="4"/>
  <c r="H21" i="4"/>
  <c r="E21" i="4"/>
  <c r="T20" i="4"/>
  <c r="Q20" i="4"/>
  <c r="N20" i="4"/>
  <c r="K20" i="4"/>
  <c r="H20" i="4"/>
  <c r="E20" i="4"/>
  <c r="T19" i="4"/>
  <c r="Q19" i="4"/>
  <c r="N19" i="4"/>
  <c r="K19" i="4"/>
  <c r="H19" i="4"/>
  <c r="E19" i="4"/>
  <c r="T18" i="4"/>
  <c r="Q18" i="4"/>
  <c r="N18" i="4"/>
  <c r="K18" i="4"/>
  <c r="H18" i="4"/>
  <c r="E18" i="4"/>
  <c r="T17" i="4"/>
  <c r="Q17" i="4"/>
  <c r="N17" i="4"/>
  <c r="K17" i="4"/>
  <c r="H17" i="4"/>
  <c r="E17" i="4"/>
  <c r="T16" i="4"/>
  <c r="Q16" i="4"/>
  <c r="N16" i="4"/>
  <c r="K16" i="4"/>
  <c r="H16" i="4"/>
  <c r="E16" i="4"/>
  <c r="T15" i="4"/>
  <c r="Q15" i="4"/>
  <c r="N15" i="4"/>
  <c r="K15" i="4"/>
  <c r="H15" i="4"/>
  <c r="E15" i="4"/>
  <c r="T10" i="4"/>
  <c r="Q10" i="4"/>
  <c r="N10" i="4"/>
  <c r="K10" i="4"/>
  <c r="H10" i="4"/>
  <c r="E10" i="4"/>
  <c r="T9" i="4"/>
  <c r="Q9" i="4"/>
  <c r="N9" i="4"/>
  <c r="K9" i="4"/>
  <c r="H9" i="4"/>
  <c r="E9" i="4"/>
  <c r="T8" i="4"/>
  <c r="Q8" i="4"/>
  <c r="N8" i="4"/>
  <c r="K8" i="4"/>
  <c r="H8" i="4"/>
  <c r="E8" i="4"/>
  <c r="T7" i="4"/>
  <c r="Q7" i="4"/>
  <c r="N7" i="4"/>
  <c r="K7" i="4"/>
  <c r="H7" i="4"/>
  <c r="E7" i="4"/>
  <c r="T6" i="4"/>
  <c r="Q6" i="4"/>
  <c r="N6" i="4"/>
  <c r="K6" i="4"/>
  <c r="H6" i="4"/>
  <c r="E6" i="4"/>
  <c r="T5" i="4"/>
  <c r="Q5" i="4"/>
  <c r="N5" i="4"/>
  <c r="K5" i="4"/>
  <c r="H5" i="4"/>
  <c r="E5" i="4"/>
  <c r="T25" i="2"/>
  <c r="Q25" i="2"/>
  <c r="N25" i="2"/>
  <c r="K25" i="2"/>
  <c r="H25" i="2"/>
  <c r="E25" i="2"/>
  <c r="T24" i="2"/>
  <c r="Q24" i="2"/>
  <c r="N24" i="2"/>
  <c r="K24" i="2"/>
  <c r="H24" i="2"/>
  <c r="E24" i="2"/>
  <c r="T23" i="2"/>
  <c r="Q23" i="2"/>
  <c r="N23" i="2"/>
  <c r="K23" i="2"/>
  <c r="H23" i="2"/>
  <c r="E23" i="2"/>
  <c r="T22" i="2"/>
  <c r="Q22" i="2"/>
  <c r="N22" i="2"/>
  <c r="K22" i="2"/>
  <c r="H22" i="2"/>
  <c r="E22" i="2"/>
  <c r="T21" i="2"/>
  <c r="Q21" i="2"/>
  <c r="N21" i="2"/>
  <c r="H21" i="2"/>
  <c r="E21" i="2"/>
  <c r="T20" i="2"/>
  <c r="Q20" i="2"/>
  <c r="N20" i="2"/>
  <c r="H20" i="2"/>
  <c r="T19" i="2"/>
  <c r="Q19" i="2"/>
  <c r="N19" i="2"/>
  <c r="H19" i="2"/>
  <c r="E19" i="2"/>
  <c r="T18" i="2"/>
  <c r="Q18" i="2"/>
  <c r="N18" i="2"/>
  <c r="H18" i="2"/>
  <c r="T17" i="2"/>
  <c r="Q17" i="2"/>
  <c r="N17" i="2"/>
  <c r="K17" i="2"/>
  <c r="H17" i="2"/>
  <c r="E17" i="2"/>
  <c r="T16" i="2"/>
  <c r="Q16" i="2"/>
  <c r="N16" i="2"/>
  <c r="K16" i="2"/>
  <c r="H16" i="2"/>
  <c r="E16" i="2"/>
  <c r="T15" i="2"/>
  <c r="Q15" i="2"/>
  <c r="N15" i="2"/>
  <c r="H15" i="2"/>
  <c r="E15" i="2"/>
  <c r="T14" i="2"/>
  <c r="Q14" i="2"/>
  <c r="N14" i="2"/>
  <c r="K14" i="2"/>
  <c r="H14" i="2"/>
  <c r="E14" i="2"/>
  <c r="T13" i="2"/>
  <c r="Q13" i="2"/>
  <c r="N13" i="2"/>
  <c r="H13" i="2"/>
  <c r="E13" i="2"/>
  <c r="I10" i="12" l="1"/>
  <c r="R10" i="12"/>
  <c r="F10" i="12"/>
  <c r="W24" i="5"/>
  <c r="W15" i="5"/>
  <c r="F7" i="12"/>
  <c r="O7" i="12"/>
  <c r="O8" i="12"/>
  <c r="R9" i="12"/>
  <c r="F9" i="12"/>
  <c r="R11" i="12"/>
  <c r="I11" i="12"/>
  <c r="F11" i="12"/>
  <c r="L8" i="12"/>
  <c r="I8" i="12"/>
  <c r="F8" i="12"/>
  <c r="R7" i="12"/>
  <c r="L7" i="12"/>
  <c r="I7" i="12"/>
  <c r="R12" i="12"/>
  <c r="O12" i="12"/>
  <c r="I12" i="12"/>
  <c r="L9" i="12"/>
  <c r="U11" i="12"/>
  <c r="L11" i="12"/>
  <c r="O11" i="12"/>
  <c r="O10" i="12"/>
  <c r="O9" i="12"/>
  <c r="I9" i="12"/>
  <c r="U10" i="12"/>
  <c r="U9" i="12"/>
  <c r="R5" i="12"/>
  <c r="L10" i="12"/>
  <c r="O5" i="12"/>
  <c r="I5" i="12"/>
  <c r="U5" i="12"/>
  <c r="F5" i="12"/>
  <c r="L5" i="12"/>
  <c r="V7" i="8"/>
  <c r="V5" i="8"/>
  <c r="V9" i="8"/>
  <c r="V26" i="4"/>
  <c r="V27" i="4"/>
  <c r="V28" i="4"/>
  <c r="V29" i="4"/>
  <c r="V30" i="4"/>
  <c r="L30" i="4" s="1"/>
  <c r="V31" i="4"/>
  <c r="V32" i="4"/>
  <c r="U32" i="4" s="1"/>
  <c r="V33" i="4"/>
  <c r="U33" i="4" s="1"/>
  <c r="V5" i="5"/>
  <c r="U6" i="12"/>
  <c r="R6" i="12"/>
  <c r="O6" i="12"/>
  <c r="L6" i="12"/>
  <c r="I6" i="12"/>
  <c r="F6" i="12"/>
  <c r="V5" i="11"/>
  <c r="V13" i="11"/>
  <c r="V29" i="11"/>
  <c r="V30" i="11"/>
  <c r="V31" i="11"/>
  <c r="W31" i="11" s="1"/>
  <c r="X31" i="11" s="1"/>
  <c r="V32" i="11"/>
  <c r="R32" i="11" s="1"/>
  <c r="V33" i="11"/>
  <c r="W33" i="11" s="1"/>
  <c r="X33" i="11" s="1"/>
  <c r="V34" i="11"/>
  <c r="U34" i="11" s="1"/>
  <c r="V8" i="11"/>
  <c r="V10" i="11"/>
  <c r="L23" i="11" s="1"/>
  <c r="V6" i="8"/>
  <c r="V8" i="8"/>
  <c r="V10" i="8"/>
  <c r="V5" i="4"/>
  <c r="V7" i="4"/>
  <c r="V8" i="4"/>
  <c r="V9" i="4"/>
  <c r="V10" i="4"/>
  <c r="U11" i="4" s="1"/>
  <c r="V15" i="4"/>
  <c r="V16" i="4"/>
  <c r="O12" i="4" s="1"/>
  <c r="V18" i="4"/>
  <c r="V20" i="4"/>
  <c r="V22" i="4"/>
  <c r="V24" i="4"/>
  <c r="V34" i="4"/>
  <c r="U34" i="4" s="1"/>
  <c r="V6" i="4"/>
  <c r="V17" i="4"/>
  <c r="V19" i="4"/>
  <c r="U12" i="4" s="1"/>
  <c r="V21" i="4"/>
  <c r="V23" i="4"/>
  <c r="V25" i="4"/>
  <c r="V22" i="2"/>
  <c r="V23" i="2"/>
  <c r="V24" i="2"/>
  <c r="V25" i="2"/>
  <c r="V14" i="2"/>
  <c r="V16" i="2"/>
  <c r="V15" i="2"/>
  <c r="V17" i="2"/>
  <c r="K8" i="2"/>
  <c r="K9" i="2"/>
  <c r="K10" i="2"/>
  <c r="K11" i="2"/>
  <c r="K12" i="2"/>
  <c r="K26" i="2"/>
  <c r="K27" i="2"/>
  <c r="K28" i="2"/>
  <c r="K29" i="2"/>
  <c r="K30" i="2"/>
  <c r="K31" i="2"/>
  <c r="K32" i="2"/>
  <c r="K33" i="2"/>
  <c r="K34" i="2"/>
  <c r="K5" i="2"/>
  <c r="R7" i="5" l="1"/>
  <c r="O8" i="5"/>
  <c r="F7" i="5"/>
  <c r="L7" i="5"/>
  <c r="F24" i="11"/>
  <c r="R12" i="4"/>
  <c r="U13" i="4"/>
  <c r="F12" i="4"/>
  <c r="L12" i="4"/>
  <c r="R11" i="4"/>
  <c r="I12" i="4"/>
  <c r="F11" i="4"/>
  <c r="O11" i="4"/>
  <c r="I11" i="4"/>
  <c r="L11" i="4"/>
  <c r="U30" i="11"/>
  <c r="O20" i="11"/>
  <c r="L27" i="11"/>
  <c r="F20" i="11"/>
  <c r="R14" i="4"/>
  <c r="U14" i="4"/>
  <c r="L14" i="4"/>
  <c r="O14" i="4"/>
  <c r="I14" i="4"/>
  <c r="R13" i="4"/>
  <c r="F14" i="4"/>
  <c r="L13" i="4"/>
  <c r="O13" i="4"/>
  <c r="F13" i="4"/>
  <c r="I13" i="4"/>
  <c r="U8" i="5"/>
  <c r="L8" i="5"/>
  <c r="I28" i="11"/>
  <c r="L28" i="11"/>
  <c r="F28" i="11"/>
  <c r="F27" i="11"/>
  <c r="I27" i="11"/>
  <c r="L24" i="11"/>
  <c r="L26" i="11"/>
  <c r="F26" i="11"/>
  <c r="I26" i="11"/>
  <c r="L25" i="11"/>
  <c r="I25" i="11"/>
  <c r="F23" i="11"/>
  <c r="F25" i="11"/>
  <c r="I24" i="11"/>
  <c r="O24" i="11"/>
  <c r="R24" i="11"/>
  <c r="U24" i="11"/>
  <c r="R26" i="11"/>
  <c r="R28" i="11"/>
  <c r="U26" i="11"/>
  <c r="U28" i="11"/>
  <c r="U27" i="11"/>
  <c r="U25" i="11"/>
  <c r="R27" i="11"/>
  <c r="R25" i="11"/>
  <c r="U23" i="11"/>
  <c r="O23" i="11"/>
  <c r="I23" i="11"/>
  <c r="O25" i="11"/>
  <c r="W25" i="11" s="1"/>
  <c r="R23" i="11"/>
  <c r="O26" i="11"/>
  <c r="O27" i="11"/>
  <c r="O28" i="11"/>
  <c r="W28" i="11" s="1"/>
  <c r="F22" i="11"/>
  <c r="I22" i="11"/>
  <c r="U22" i="11"/>
  <c r="R22" i="11"/>
  <c r="O22" i="11"/>
  <c r="I21" i="11"/>
  <c r="L20" i="8"/>
  <c r="U29" i="8"/>
  <c r="L21" i="8"/>
  <c r="L28" i="5"/>
  <c r="U28" i="5"/>
  <c r="F28" i="5"/>
  <c r="I28" i="5"/>
  <c r="O26" i="5"/>
  <c r="U26" i="5"/>
  <c r="I26" i="5"/>
  <c r="L26" i="5"/>
  <c r="U21" i="5"/>
  <c r="F26" i="5"/>
  <c r="L21" i="5"/>
  <c r="O21" i="5"/>
  <c r="L17" i="5"/>
  <c r="O17" i="5"/>
  <c r="U16" i="5"/>
  <c r="I17" i="5"/>
  <c r="L16" i="5"/>
  <c r="O16" i="5"/>
  <c r="U14" i="5"/>
  <c r="I16" i="5"/>
  <c r="O14" i="5"/>
  <c r="R14" i="5"/>
  <c r="I14" i="5"/>
  <c r="L14" i="5"/>
  <c r="U12" i="5"/>
  <c r="F14" i="5"/>
  <c r="O12" i="5"/>
  <c r="R12" i="5"/>
  <c r="L10" i="5"/>
  <c r="L12" i="5"/>
  <c r="U7" i="5"/>
  <c r="I10" i="5"/>
  <c r="O20" i="5"/>
  <c r="I7" i="5"/>
  <c r="U6" i="5"/>
  <c r="L20" i="5"/>
  <c r="W20" i="5" s="1"/>
  <c r="L6" i="5"/>
  <c r="O6" i="5"/>
  <c r="F6" i="5"/>
  <c r="I6" i="5"/>
  <c r="U9" i="4"/>
  <c r="O27" i="5"/>
  <c r="U27" i="5"/>
  <c r="L11" i="5"/>
  <c r="L27" i="5"/>
  <c r="F27" i="5"/>
  <c r="I11" i="5"/>
  <c r="I27" i="5"/>
  <c r="F6" i="11"/>
  <c r="R6" i="11"/>
  <c r="O29" i="8"/>
  <c r="L29" i="8"/>
  <c r="F29" i="8"/>
  <c r="I29" i="8"/>
  <c r="U5" i="8"/>
  <c r="L20" i="11"/>
  <c r="L21" i="11"/>
  <c r="F21" i="11"/>
  <c r="U21" i="11"/>
  <c r="O21" i="11"/>
  <c r="R21" i="11"/>
  <c r="U27" i="4"/>
  <c r="L5" i="4"/>
  <c r="F5" i="4"/>
  <c r="R30" i="8"/>
  <c r="U30" i="8"/>
  <c r="L30" i="8"/>
  <c r="O30" i="8"/>
  <c r="F30" i="8"/>
  <c r="I30" i="8"/>
  <c r="L17" i="8"/>
  <c r="I15" i="8"/>
  <c r="L19" i="11"/>
  <c r="O19" i="11"/>
  <c r="R12" i="11"/>
  <c r="I19" i="11"/>
  <c r="L22" i="8"/>
  <c r="U26" i="4"/>
  <c r="U10" i="4"/>
  <c r="U8" i="4"/>
  <c r="R20" i="11"/>
  <c r="U20" i="11"/>
  <c r="F19" i="11"/>
  <c r="I20" i="11"/>
  <c r="R19" i="11"/>
  <c r="U19" i="11"/>
  <c r="F15" i="11"/>
  <c r="R15" i="11"/>
  <c r="F15" i="8"/>
  <c r="U28" i="4"/>
  <c r="W8" i="12"/>
  <c r="W7" i="12"/>
  <c r="U9" i="11"/>
  <c r="O9" i="11"/>
  <c r="I9" i="11"/>
  <c r="R9" i="11"/>
  <c r="L9" i="11"/>
  <c r="F9" i="11"/>
  <c r="R11" i="11"/>
  <c r="L11" i="11"/>
  <c r="F11" i="11"/>
  <c r="L12" i="11"/>
  <c r="U11" i="11"/>
  <c r="O11" i="11"/>
  <c r="I11" i="11"/>
  <c r="U12" i="11"/>
  <c r="O12" i="11"/>
  <c r="I12" i="11"/>
  <c r="F12" i="11"/>
  <c r="U5" i="11"/>
  <c r="R7" i="11"/>
  <c r="L7" i="11"/>
  <c r="F7" i="11"/>
  <c r="U7" i="11"/>
  <c r="O7" i="11"/>
  <c r="I7" i="11"/>
  <c r="U6" i="11"/>
  <c r="O6" i="11"/>
  <c r="I6" i="11"/>
  <c r="L6" i="11"/>
  <c r="O14" i="11"/>
  <c r="L14" i="11"/>
  <c r="F14" i="11"/>
  <c r="O18" i="11"/>
  <c r="R18" i="11"/>
  <c r="U18" i="11"/>
  <c r="L15" i="11"/>
  <c r="L18" i="11"/>
  <c r="I5" i="11"/>
  <c r="F16" i="11"/>
  <c r="U16" i="8"/>
  <c r="L18" i="8"/>
  <c r="R16" i="8"/>
  <c r="L16" i="8"/>
  <c r="O16" i="8"/>
  <c r="F16" i="8"/>
  <c r="I16" i="8"/>
  <c r="L16" i="4"/>
  <c r="W12" i="12"/>
  <c r="F18" i="11"/>
  <c r="I18" i="11"/>
  <c r="U13" i="11"/>
  <c r="O17" i="11"/>
  <c r="U28" i="8"/>
  <c r="L19" i="8"/>
  <c r="W11" i="12"/>
  <c r="R5" i="5"/>
  <c r="U15" i="4"/>
  <c r="W9" i="12"/>
  <c r="W10" i="12"/>
  <c r="R17" i="11"/>
  <c r="U17" i="11"/>
  <c r="I17" i="11"/>
  <c r="L17" i="11"/>
  <c r="U16" i="11"/>
  <c r="F17" i="11"/>
  <c r="O16" i="11"/>
  <c r="R16" i="11"/>
  <c r="I16" i="11"/>
  <c r="L16" i="11"/>
  <c r="O15" i="11"/>
  <c r="U15" i="11"/>
  <c r="U14" i="11"/>
  <c r="I15" i="11"/>
  <c r="I14" i="11"/>
  <c r="R14" i="11"/>
  <c r="O28" i="8"/>
  <c r="R28" i="8"/>
  <c r="I28" i="8"/>
  <c r="L28" i="8"/>
  <c r="U27" i="8"/>
  <c r="F28" i="8"/>
  <c r="O27" i="8"/>
  <c r="R27" i="8"/>
  <c r="I27" i="8"/>
  <c r="L27" i="8"/>
  <c r="U26" i="8"/>
  <c r="F27" i="8"/>
  <c r="O26" i="8"/>
  <c r="R26" i="8"/>
  <c r="F26" i="8"/>
  <c r="I26" i="8"/>
  <c r="R25" i="8"/>
  <c r="U25" i="8"/>
  <c r="L25" i="8"/>
  <c r="O25" i="8"/>
  <c r="F25" i="8"/>
  <c r="I25" i="8"/>
  <c r="R24" i="8"/>
  <c r="U24" i="8"/>
  <c r="L24" i="8"/>
  <c r="O24" i="8"/>
  <c r="F24" i="8"/>
  <c r="I24" i="8"/>
  <c r="R23" i="8"/>
  <c r="U23" i="8"/>
  <c r="L23" i="8"/>
  <c r="O23" i="8"/>
  <c r="F23" i="8"/>
  <c r="I23" i="8"/>
  <c r="R22" i="8"/>
  <c r="U22" i="8"/>
  <c r="I22" i="8"/>
  <c r="O22" i="8"/>
  <c r="U21" i="8"/>
  <c r="F22" i="8"/>
  <c r="O21" i="8"/>
  <c r="R21" i="8"/>
  <c r="F21" i="8"/>
  <c r="I21" i="8"/>
  <c r="U20" i="8"/>
  <c r="O20" i="8"/>
  <c r="R20" i="8"/>
  <c r="F20" i="8"/>
  <c r="I20" i="8"/>
  <c r="R19" i="8"/>
  <c r="U19" i="8"/>
  <c r="I19" i="8"/>
  <c r="O19" i="8"/>
  <c r="U18" i="8"/>
  <c r="F19" i="8"/>
  <c r="O18" i="8"/>
  <c r="R18" i="8"/>
  <c r="F18" i="8"/>
  <c r="I18" i="8"/>
  <c r="R17" i="8"/>
  <c r="U17" i="8"/>
  <c r="I17" i="8"/>
  <c r="O17" i="8"/>
  <c r="U15" i="8"/>
  <c r="F17" i="8"/>
  <c r="O15" i="8"/>
  <c r="R15" i="8"/>
  <c r="U14" i="8"/>
  <c r="L15" i="8"/>
  <c r="O14" i="8"/>
  <c r="R14" i="8"/>
  <c r="I14" i="8"/>
  <c r="L14" i="8"/>
  <c r="U13" i="8"/>
  <c r="F14" i="8"/>
  <c r="O13" i="8"/>
  <c r="R13" i="8"/>
  <c r="I13" i="8"/>
  <c r="L13" i="8"/>
  <c r="L11" i="8"/>
  <c r="F13" i="8"/>
  <c r="U9" i="8"/>
  <c r="I5" i="5"/>
  <c r="R24" i="4"/>
  <c r="R22" i="4"/>
  <c r="I24" i="4"/>
  <c r="W5" i="12"/>
  <c r="R9" i="8"/>
  <c r="F30" i="11"/>
  <c r="R34" i="11"/>
  <c r="W32" i="11"/>
  <c r="X32" i="11" s="1"/>
  <c r="F34" i="11"/>
  <c r="O32" i="11"/>
  <c r="R30" i="11"/>
  <c r="L34" i="11"/>
  <c r="I32" i="11"/>
  <c r="U32" i="11"/>
  <c r="L30" i="11"/>
  <c r="R20" i="4"/>
  <c r="U31" i="4"/>
  <c r="F7" i="8"/>
  <c r="F11" i="8"/>
  <c r="F12" i="8"/>
  <c r="L12" i="8"/>
  <c r="U11" i="8"/>
  <c r="F9" i="8"/>
  <c r="U12" i="8"/>
  <c r="U29" i="4"/>
  <c r="O33" i="11"/>
  <c r="O31" i="11"/>
  <c r="O29" i="11"/>
  <c r="I33" i="11"/>
  <c r="U33" i="11"/>
  <c r="I31" i="11"/>
  <c r="U31" i="11"/>
  <c r="I29" i="11"/>
  <c r="U29" i="11"/>
  <c r="R13" i="11"/>
  <c r="O5" i="11"/>
  <c r="R5" i="11"/>
  <c r="R12" i="8"/>
  <c r="R11" i="8"/>
  <c r="L9" i="8"/>
  <c r="I9" i="8"/>
  <c r="O12" i="8"/>
  <c r="I12" i="8"/>
  <c r="I11" i="8"/>
  <c r="O11" i="8"/>
  <c r="F33" i="11"/>
  <c r="L33" i="11"/>
  <c r="R33" i="11"/>
  <c r="F31" i="11"/>
  <c r="L31" i="11"/>
  <c r="R31" i="11"/>
  <c r="F29" i="11"/>
  <c r="L29" i="11"/>
  <c r="R29" i="11"/>
  <c r="O13" i="11"/>
  <c r="F5" i="11"/>
  <c r="L5" i="11"/>
  <c r="I13" i="11"/>
  <c r="W34" i="11"/>
  <c r="X34" i="11" s="1"/>
  <c r="I34" i="11"/>
  <c r="O34" i="11"/>
  <c r="F32" i="11"/>
  <c r="L32" i="11"/>
  <c r="I30" i="11"/>
  <c r="O30" i="11"/>
  <c r="R18" i="4"/>
  <c r="I29" i="4"/>
  <c r="I27" i="4"/>
  <c r="R7" i="4"/>
  <c r="R16" i="4"/>
  <c r="I33" i="4"/>
  <c r="I31" i="4"/>
  <c r="R33" i="4"/>
  <c r="R31" i="4"/>
  <c r="R29" i="4"/>
  <c r="R27" i="4"/>
  <c r="L33" i="4"/>
  <c r="L31" i="4"/>
  <c r="L29" i="4"/>
  <c r="L27" i="4"/>
  <c r="R34" i="4"/>
  <c r="L13" i="11"/>
  <c r="O9" i="8"/>
  <c r="L7" i="8"/>
  <c r="U7" i="8"/>
  <c r="I7" i="8"/>
  <c r="R7" i="8"/>
  <c r="O7" i="8"/>
  <c r="L5" i="8"/>
  <c r="F5" i="8"/>
  <c r="R5" i="8"/>
  <c r="I5" i="8"/>
  <c r="O5" i="8"/>
  <c r="R32" i="4"/>
  <c r="I32" i="4"/>
  <c r="I30" i="4"/>
  <c r="O22" i="4"/>
  <c r="L32" i="4"/>
  <c r="R30" i="4"/>
  <c r="F34" i="4"/>
  <c r="F22" i="4"/>
  <c r="O31" i="4"/>
  <c r="R28" i="4"/>
  <c r="O33" i="4"/>
  <c r="L34" i="4"/>
  <c r="O18" i="4"/>
  <c r="L15" i="4"/>
  <c r="O32" i="4"/>
  <c r="O30" i="4"/>
  <c r="O29" i="4"/>
  <c r="O27" i="4"/>
  <c r="U24" i="4"/>
  <c r="O20" i="4"/>
  <c r="L28" i="4"/>
  <c r="O24" i="4"/>
  <c r="I20" i="4"/>
  <c r="U20" i="4"/>
  <c r="I16" i="4"/>
  <c r="F10" i="4"/>
  <c r="I28" i="4"/>
  <c r="O28" i="4"/>
  <c r="I26" i="4"/>
  <c r="O16" i="4"/>
  <c r="U16" i="4"/>
  <c r="F24" i="4"/>
  <c r="L24" i="4"/>
  <c r="F20" i="4"/>
  <c r="L20" i="4"/>
  <c r="F16" i="4"/>
  <c r="L8" i="4"/>
  <c r="F33" i="4"/>
  <c r="F32" i="4"/>
  <c r="F31" i="4"/>
  <c r="F30" i="4"/>
  <c r="O26" i="4"/>
  <c r="F29" i="4"/>
  <c r="F28" i="4"/>
  <c r="F27" i="4"/>
  <c r="L22" i="4"/>
  <c r="I18" i="4"/>
  <c r="U18" i="4"/>
  <c r="F15" i="4"/>
  <c r="R15" i="4"/>
  <c r="R9" i="4"/>
  <c r="F26" i="4"/>
  <c r="L26" i="4"/>
  <c r="R26" i="4"/>
  <c r="U22" i="4"/>
  <c r="I34" i="4"/>
  <c r="O34" i="4"/>
  <c r="I22" i="4"/>
  <c r="F18" i="4"/>
  <c r="L18" i="4"/>
  <c r="I15" i="4"/>
  <c r="O15" i="4"/>
  <c r="F9" i="4"/>
  <c r="U7" i="4"/>
  <c r="L9" i="4"/>
  <c r="F7" i="4"/>
  <c r="O7" i="4"/>
  <c r="U30" i="4"/>
  <c r="I9" i="4"/>
  <c r="O9" i="4"/>
  <c r="L7" i="4"/>
  <c r="I7" i="4"/>
  <c r="W32" i="4"/>
  <c r="F5" i="5"/>
  <c r="O5" i="5"/>
  <c r="L5" i="5"/>
  <c r="U5" i="5"/>
  <c r="F13" i="11"/>
  <c r="W6" i="12"/>
  <c r="U8" i="11"/>
  <c r="R8" i="11"/>
  <c r="O8" i="11"/>
  <c r="L8" i="11"/>
  <c r="I8" i="11"/>
  <c r="F8" i="11"/>
  <c r="U10" i="11"/>
  <c r="R10" i="11"/>
  <c r="O10" i="11"/>
  <c r="L10" i="11"/>
  <c r="I10" i="11"/>
  <c r="F10" i="11"/>
  <c r="U10" i="8"/>
  <c r="R10" i="8"/>
  <c r="O10" i="8"/>
  <c r="L10" i="8"/>
  <c r="I10" i="8"/>
  <c r="F10" i="8"/>
  <c r="U6" i="8"/>
  <c r="R6" i="8"/>
  <c r="O6" i="8"/>
  <c r="L6" i="8"/>
  <c r="I6" i="8"/>
  <c r="F6" i="8"/>
  <c r="U8" i="8"/>
  <c r="R8" i="8"/>
  <c r="O8" i="8"/>
  <c r="L8" i="8"/>
  <c r="I8" i="8"/>
  <c r="F8" i="8"/>
  <c r="R10" i="4"/>
  <c r="I5" i="4"/>
  <c r="L10" i="4"/>
  <c r="F8" i="4"/>
  <c r="R8" i="4"/>
  <c r="R5" i="4"/>
  <c r="I10" i="4"/>
  <c r="O10" i="4"/>
  <c r="I8" i="4"/>
  <c r="O8" i="4"/>
  <c r="O5" i="4"/>
  <c r="U5" i="4"/>
  <c r="U23" i="4"/>
  <c r="R23" i="4"/>
  <c r="O23" i="4"/>
  <c r="L23" i="4"/>
  <c r="I23" i="4"/>
  <c r="F23" i="4"/>
  <c r="U19" i="4"/>
  <c r="R19" i="4"/>
  <c r="O19" i="4"/>
  <c r="L19" i="4"/>
  <c r="I19" i="4"/>
  <c r="F19" i="4"/>
  <c r="U17" i="4"/>
  <c r="R17" i="4"/>
  <c r="O17" i="4"/>
  <c r="L17" i="4"/>
  <c r="I17" i="4"/>
  <c r="F17" i="4"/>
  <c r="U25" i="4"/>
  <c r="R25" i="4"/>
  <c r="O25" i="4"/>
  <c r="L25" i="4"/>
  <c r="I25" i="4"/>
  <c r="F25" i="4"/>
  <c r="U6" i="4"/>
  <c r="R6" i="4"/>
  <c r="O6" i="4"/>
  <c r="L6" i="4"/>
  <c r="I6" i="4"/>
  <c r="F6" i="4"/>
  <c r="U21" i="4"/>
  <c r="R21" i="4"/>
  <c r="O21" i="4"/>
  <c r="L21" i="4"/>
  <c r="I21" i="4"/>
  <c r="F21" i="4"/>
  <c r="H6" i="2"/>
  <c r="H7" i="2"/>
  <c r="H8" i="2"/>
  <c r="H9" i="2"/>
  <c r="H10" i="2"/>
  <c r="H11" i="2"/>
  <c r="H12" i="2"/>
  <c r="H26" i="2"/>
  <c r="H27" i="2"/>
  <c r="H28" i="2"/>
  <c r="H29" i="2"/>
  <c r="H30" i="2"/>
  <c r="H31" i="2"/>
  <c r="H32" i="2"/>
  <c r="H33" i="2"/>
  <c r="H34" i="2"/>
  <c r="H5" i="2"/>
  <c r="E6" i="2"/>
  <c r="E7" i="2"/>
  <c r="E8" i="2"/>
  <c r="E9" i="2"/>
  <c r="E10" i="2"/>
  <c r="E11" i="2"/>
  <c r="E12" i="2"/>
  <c r="E26" i="2"/>
  <c r="E27" i="2"/>
  <c r="E28" i="2"/>
  <c r="E29" i="2"/>
  <c r="E30" i="2"/>
  <c r="E31" i="2"/>
  <c r="E32" i="2"/>
  <c r="E33" i="2"/>
  <c r="E34" i="2"/>
  <c r="T6" i="2"/>
  <c r="T7" i="2"/>
  <c r="T8" i="2"/>
  <c r="T9" i="2"/>
  <c r="T10" i="2"/>
  <c r="T11" i="2"/>
  <c r="T12" i="2"/>
  <c r="T26" i="2"/>
  <c r="T27" i="2"/>
  <c r="T28" i="2"/>
  <c r="T29" i="2"/>
  <c r="T30" i="2"/>
  <c r="T31" i="2"/>
  <c r="T32" i="2"/>
  <c r="T33" i="2"/>
  <c r="T34" i="2"/>
  <c r="T5" i="2"/>
  <c r="Q6" i="2"/>
  <c r="Q7" i="2"/>
  <c r="Q8" i="2"/>
  <c r="Q9" i="2"/>
  <c r="Q10" i="2"/>
  <c r="Q11" i="2"/>
  <c r="Q12" i="2"/>
  <c r="Q26" i="2"/>
  <c r="Q28" i="2"/>
  <c r="Q29" i="2"/>
  <c r="Q30" i="2"/>
  <c r="Q31" i="2"/>
  <c r="Q32" i="2"/>
  <c r="Q33" i="2"/>
  <c r="Q34" i="2"/>
  <c r="Q5" i="2"/>
  <c r="W14" i="8" l="1"/>
  <c r="W22" i="8"/>
  <c r="W18" i="8"/>
  <c r="W12" i="4"/>
  <c r="W11" i="4"/>
  <c r="W14" i="4"/>
  <c r="W26" i="11"/>
  <c r="W27" i="11"/>
  <c r="W17" i="8"/>
  <c r="W15" i="8"/>
  <c r="W13" i="8"/>
  <c r="W13" i="4"/>
  <c r="W21" i="8"/>
  <c r="W8" i="5"/>
  <c r="W30" i="11"/>
  <c r="W29" i="11"/>
  <c r="W23" i="11"/>
  <c r="W24" i="11"/>
  <c r="W22" i="11"/>
  <c r="W20" i="8"/>
  <c r="W19" i="8"/>
  <c r="W16" i="8"/>
  <c r="W12" i="8"/>
  <c r="W11" i="8"/>
  <c r="W10" i="8"/>
  <c r="W9" i="8"/>
  <c r="W8" i="8"/>
  <c r="W7" i="8"/>
  <c r="W6" i="8"/>
  <c r="W28" i="5"/>
  <c r="W26" i="5"/>
  <c r="W21" i="5"/>
  <c r="W16" i="5"/>
  <c r="W17" i="5"/>
  <c r="W12" i="5"/>
  <c r="W14" i="5"/>
  <c r="W7" i="5"/>
  <c r="W10" i="5"/>
  <c r="W11" i="5"/>
  <c r="W6" i="5"/>
  <c r="W27" i="5"/>
  <c r="W29" i="8"/>
  <c r="W21" i="11"/>
  <c r="W30" i="8"/>
  <c r="W20" i="11"/>
  <c r="W19" i="11"/>
  <c r="X8" i="12"/>
  <c r="X7" i="12"/>
  <c r="W9" i="11"/>
  <c r="W12" i="11"/>
  <c r="W11" i="11"/>
  <c r="W6" i="11"/>
  <c r="W7" i="11"/>
  <c r="W18" i="11"/>
  <c r="X12" i="12"/>
  <c r="W13" i="11"/>
  <c r="W28" i="8"/>
  <c r="X11" i="12"/>
  <c r="W14" i="11"/>
  <c r="W16" i="11"/>
  <c r="W24" i="4"/>
  <c r="W17" i="11"/>
  <c r="W15" i="11"/>
  <c r="W27" i="8"/>
  <c r="W26" i="8"/>
  <c r="X26" i="8" s="1"/>
  <c r="W25" i="8"/>
  <c r="X25" i="8" s="1"/>
  <c r="X10" i="12"/>
  <c r="X9" i="12"/>
  <c r="W5" i="5"/>
  <c r="W34" i="4"/>
  <c r="X6" i="12"/>
  <c r="W5" i="11"/>
  <c r="W29" i="4"/>
  <c r="W33" i="4"/>
  <c r="W28" i="4"/>
  <c r="W31" i="4"/>
  <c r="W30" i="4"/>
  <c r="W16" i="4"/>
  <c r="W20" i="4"/>
  <c r="W27" i="4"/>
  <c r="W5" i="8"/>
  <c r="W18" i="4"/>
  <c r="W26" i="4"/>
  <c r="W15" i="4"/>
  <c r="W22" i="4"/>
  <c r="W9" i="4"/>
  <c r="W7" i="4"/>
  <c r="W6" i="4"/>
  <c r="X5" i="12"/>
  <c r="W10" i="11"/>
  <c r="W8" i="11"/>
  <c r="W17" i="4"/>
  <c r="W23" i="4"/>
  <c r="W5" i="4"/>
  <c r="W25" i="4"/>
  <c r="W19" i="4"/>
  <c r="W10" i="4"/>
  <c r="W21" i="4"/>
  <c r="W8" i="4"/>
  <c r="N34" i="2"/>
  <c r="V34" i="2" s="1"/>
  <c r="N33" i="2"/>
  <c r="V33" i="2" s="1"/>
  <c r="N32" i="2"/>
  <c r="V32" i="2" s="1"/>
  <c r="N31" i="2"/>
  <c r="V31" i="2" s="1"/>
  <c r="N30" i="2"/>
  <c r="N29" i="2"/>
  <c r="N28" i="2"/>
  <c r="N27" i="2"/>
  <c r="V27" i="2" s="1"/>
  <c r="N26" i="2"/>
  <c r="V26" i="2" s="1"/>
  <c r="N12" i="2"/>
  <c r="V12" i="2" s="1"/>
  <c r="N11" i="2"/>
  <c r="V11" i="2" s="1"/>
  <c r="N10" i="2"/>
  <c r="V10" i="2" s="1"/>
  <c r="N9" i="2"/>
  <c r="V9" i="2" s="1"/>
  <c r="N8" i="2"/>
  <c r="V8" i="2" s="1"/>
  <c r="N7" i="2"/>
  <c r="N6" i="2"/>
  <c r="N5" i="2"/>
  <c r="E5" i="2"/>
  <c r="X14" i="8" l="1"/>
  <c r="X18" i="5"/>
  <c r="X22" i="8"/>
  <c r="X18" i="8"/>
  <c r="X12" i="4"/>
  <c r="X11" i="4"/>
  <c r="X9" i="5"/>
  <c r="X17" i="8"/>
  <c r="X15" i="8"/>
  <c r="X13" i="8"/>
  <c r="X14" i="4"/>
  <c r="X13" i="4"/>
  <c r="X7" i="4"/>
  <c r="X24" i="5"/>
  <c r="X15" i="5"/>
  <c r="X13" i="5"/>
  <c r="X30" i="11"/>
  <c r="X29" i="11"/>
  <c r="X28" i="11"/>
  <c r="X26" i="11"/>
  <c r="X23" i="11"/>
  <c r="X25" i="11"/>
  <c r="X24" i="11"/>
  <c r="X27" i="11"/>
  <c r="X22" i="11"/>
  <c r="X21" i="8"/>
  <c r="X20" i="8"/>
  <c r="X19" i="8"/>
  <c r="X16" i="8"/>
  <c r="X12" i="8"/>
  <c r="X10" i="8"/>
  <c r="X11" i="8"/>
  <c r="X9" i="8"/>
  <c r="X8" i="8"/>
  <c r="X6" i="8"/>
  <c r="X7" i="8"/>
  <c r="X28" i="5"/>
  <c r="X21" i="5"/>
  <c r="X26" i="5"/>
  <c r="X16" i="5"/>
  <c r="X17" i="5"/>
  <c r="X12" i="5"/>
  <c r="X14" i="5"/>
  <c r="X8" i="5"/>
  <c r="X10" i="5"/>
  <c r="X20" i="5"/>
  <c r="X7" i="5"/>
  <c r="X11" i="5"/>
  <c r="X6" i="5"/>
  <c r="X27" i="5"/>
  <c r="X29" i="8"/>
  <c r="X21" i="11"/>
  <c r="X30" i="8"/>
  <c r="X20" i="11"/>
  <c r="X19" i="11"/>
  <c r="X12" i="11"/>
  <c r="X9" i="11"/>
  <c r="X11" i="11"/>
  <c r="X7" i="11"/>
  <c r="X6" i="11"/>
  <c r="X18" i="11"/>
  <c r="X17" i="11"/>
  <c r="X16" i="11"/>
  <c r="X15" i="11"/>
  <c r="X28" i="8"/>
  <c r="X27" i="8"/>
  <c r="X14" i="11"/>
  <c r="X34" i="4"/>
  <c r="X5" i="8"/>
  <c r="X30" i="4"/>
  <c r="X6" i="4"/>
  <c r="X22" i="4"/>
  <c r="X5" i="5"/>
  <c r="X10" i="11"/>
  <c r="X5" i="11"/>
  <c r="X13" i="11"/>
  <c r="X8" i="11"/>
  <c r="X32" i="4"/>
  <c r="X28" i="4"/>
  <c r="X29" i="4"/>
  <c r="X27" i="4"/>
  <c r="X33" i="4"/>
  <c r="X26" i="4"/>
  <c r="X31" i="4"/>
  <c r="X21" i="4"/>
  <c r="X9" i="4"/>
  <c r="X15" i="4"/>
  <c r="X18" i="4"/>
  <c r="X17" i="4"/>
  <c r="X16" i="4"/>
  <c r="X20" i="4"/>
  <c r="X19" i="4"/>
  <c r="X5" i="4"/>
  <c r="X23" i="4"/>
  <c r="X24" i="4"/>
  <c r="X10" i="4"/>
  <c r="X8" i="4"/>
  <c r="X25" i="4"/>
  <c r="V5" i="2"/>
  <c r="V28" i="2"/>
  <c r="L33" i="2"/>
  <c r="V29" i="2"/>
  <c r="L29" i="2" s="1"/>
  <c r="V30" i="2"/>
  <c r="F14" i="2" l="1"/>
  <c r="R14" i="2"/>
  <c r="U14" i="2"/>
  <c r="I24" i="2"/>
  <c r="R24" i="2"/>
  <c r="R16" i="2"/>
  <c r="W29" i="2"/>
  <c r="R29" i="2"/>
  <c r="U33" i="2"/>
  <c r="I33" i="2"/>
  <c r="U29" i="2"/>
  <c r="I29" i="2"/>
  <c r="O29" i="2"/>
  <c r="R33" i="2"/>
  <c r="F29" i="2"/>
  <c r="F33" i="2"/>
  <c r="W33" i="2" s="1"/>
  <c r="O33" i="2"/>
  <c r="O34" i="2"/>
  <c r="O27" i="2"/>
  <c r="O30" i="2"/>
  <c r="X29" i="2" l="1"/>
  <c r="K13" i="2"/>
  <c r="V13" i="2" s="1"/>
  <c r="K20" i="2"/>
  <c r="V20" i="2" s="1"/>
  <c r="K18" i="2"/>
  <c r="K6" i="2"/>
  <c r="V6" i="2" s="1"/>
  <c r="K21" i="2"/>
  <c r="V21" i="2" s="1"/>
  <c r="K7" i="2"/>
  <c r="V7" i="2" s="1"/>
  <c r="K19" i="2"/>
  <c r="R9" i="2" l="1"/>
  <c r="U9" i="2"/>
  <c r="R15" i="2"/>
  <c r="L9" i="2"/>
  <c r="F15" i="2"/>
  <c r="O14" i="2"/>
  <c r="I14" i="2"/>
  <c r="L14" i="2"/>
  <c r="O9" i="2"/>
  <c r="O15" i="2"/>
  <c r="L15" i="2"/>
  <c r="U34" i="2"/>
  <c r="U31" i="2"/>
  <c r="U27" i="2"/>
  <c r="U28" i="2"/>
  <c r="R27" i="2"/>
  <c r="R31" i="2"/>
  <c r="R34" i="2"/>
  <c r="R28" i="2"/>
  <c r="L34" i="2"/>
  <c r="O28" i="2"/>
  <c r="O31" i="2"/>
  <c r="F34" i="2"/>
  <c r="I34" i="2"/>
  <c r="L27" i="2"/>
  <c r="L28" i="2"/>
  <c r="L31" i="2"/>
  <c r="I31" i="2"/>
  <c r="I28" i="2"/>
  <c r="I27" i="2"/>
  <c r="F27" i="2"/>
  <c r="F28" i="2"/>
  <c r="F31" i="2"/>
  <c r="I26" i="2"/>
  <c r="U26" i="2"/>
  <c r="R26" i="2"/>
  <c r="L26" i="2"/>
  <c r="O26" i="2"/>
  <c r="F26" i="2"/>
  <c r="U25" i="2"/>
  <c r="R23" i="2"/>
  <c r="O25" i="2"/>
  <c r="R25" i="2"/>
  <c r="L25" i="2"/>
  <c r="I25" i="2"/>
  <c r="F23" i="2"/>
  <c r="F25" i="2"/>
  <c r="F30" i="2"/>
  <c r="L30" i="2"/>
  <c r="V18" i="2"/>
  <c r="L32" i="2" s="1"/>
  <c r="V19" i="2"/>
  <c r="L23" i="2" s="1"/>
  <c r="L21" i="2" l="1"/>
  <c r="F9" i="2"/>
  <c r="U15" i="2"/>
  <c r="I15" i="2"/>
  <c r="I9" i="2"/>
  <c r="W14" i="2"/>
  <c r="U23" i="2"/>
  <c r="O20" i="2"/>
  <c r="L20" i="2"/>
  <c r="W31" i="2"/>
  <c r="W27" i="2"/>
  <c r="W34" i="2"/>
  <c r="W28" i="2"/>
  <c r="W26" i="2"/>
  <c r="W25" i="2"/>
  <c r="O12" i="2"/>
  <c r="L17" i="2"/>
  <c r="L16" i="2"/>
  <c r="L13" i="2"/>
  <c r="L12" i="2"/>
  <c r="L11" i="2"/>
  <c r="L10" i="2"/>
  <c r="L7" i="2"/>
  <c r="L8" i="2"/>
  <c r="U20" i="2"/>
  <c r="U22" i="2"/>
  <c r="U5" i="2"/>
  <c r="U16" i="2"/>
  <c r="U17" i="2"/>
  <c r="U10" i="2"/>
  <c r="R30" i="2"/>
  <c r="U30" i="2"/>
  <c r="L22" i="2"/>
  <c r="R17" i="2"/>
  <c r="F17" i="2"/>
  <c r="I17" i="2"/>
  <c r="O17" i="2"/>
  <c r="U8" i="2"/>
  <c r="U32" i="2"/>
  <c r="R32" i="2"/>
  <c r="O32" i="2"/>
  <c r="I32" i="2"/>
  <c r="I30" i="2"/>
  <c r="F32" i="2"/>
  <c r="U12" i="2"/>
  <c r="U11" i="2"/>
  <c r="R12" i="2"/>
  <c r="R11" i="2"/>
  <c r="R10" i="2"/>
  <c r="O10" i="2"/>
  <c r="O11" i="2"/>
  <c r="O7" i="2"/>
  <c r="O16" i="2"/>
  <c r="R22" i="2"/>
  <c r="I16" i="2"/>
  <c r="I12" i="2"/>
  <c r="I11" i="2"/>
  <c r="I10" i="2"/>
  <c r="F20" i="2"/>
  <c r="F10" i="2"/>
  <c r="F16" i="2"/>
  <c r="F12" i="2"/>
  <c r="F11" i="2"/>
  <c r="R8" i="2"/>
  <c r="R5" i="2"/>
  <c r="L5" i="2"/>
  <c r="O5" i="2"/>
  <c r="O21" i="2"/>
  <c r="I5" i="2"/>
  <c r="F5" i="2"/>
  <c r="R20" i="2"/>
  <c r="O22" i="2"/>
  <c r="I8" i="2"/>
  <c r="O8" i="2"/>
  <c r="L6" i="2"/>
  <c r="I21" i="2"/>
  <c r="I20" i="2"/>
  <c r="F8" i="2"/>
  <c r="F22" i="2"/>
  <c r="L24" i="2"/>
  <c r="R7" i="2"/>
  <c r="F24" i="2"/>
  <c r="O24" i="2"/>
  <c r="U24" i="2"/>
  <c r="I23" i="2"/>
  <c r="O23" i="2"/>
  <c r="I22" i="2"/>
  <c r="O13" i="2"/>
  <c r="F7" i="2"/>
  <c r="F21" i="2"/>
  <c r="F6" i="2"/>
  <c r="I7" i="2"/>
  <c r="U7" i="2"/>
  <c r="U13" i="2"/>
  <c r="U21" i="2"/>
  <c r="U6" i="2"/>
  <c r="I13" i="2"/>
  <c r="R21" i="2"/>
  <c r="U19" i="2"/>
  <c r="L19" i="2"/>
  <c r="R19" i="2"/>
  <c r="O19" i="2"/>
  <c r="I19" i="2"/>
  <c r="F19" i="2"/>
  <c r="I18" i="2"/>
  <c r="R18" i="2"/>
  <c r="L18" i="2"/>
  <c r="U18" i="2"/>
  <c r="F18" i="2"/>
  <c r="O18" i="2"/>
  <c r="R13" i="2"/>
  <c r="F13" i="2"/>
  <c r="R6" i="2"/>
  <c r="O6" i="2"/>
  <c r="I6" i="2"/>
  <c r="W9" i="2" l="1"/>
  <c r="W15" i="2"/>
  <c r="W20" i="2"/>
  <c r="W16" i="2"/>
  <c r="W30" i="2"/>
  <c r="W17" i="2"/>
  <c r="W32" i="2"/>
  <c r="W11" i="2"/>
  <c r="W12" i="2"/>
  <c r="W10" i="2"/>
  <c r="W5" i="2"/>
  <c r="W22" i="2"/>
  <c r="W8" i="2"/>
  <c r="W24" i="2"/>
  <c r="W23" i="2"/>
  <c r="W19" i="2"/>
  <c r="W7" i="2"/>
  <c r="W21" i="2"/>
  <c r="W13" i="2"/>
  <c r="W6" i="2"/>
  <c r="W18" i="2"/>
  <c r="X14" i="2" l="1"/>
  <c r="X9" i="2"/>
  <c r="X15" i="2"/>
  <c r="X27" i="2"/>
  <c r="X34" i="2"/>
  <c r="X31" i="2"/>
  <c r="X28" i="2"/>
  <c r="X26" i="2"/>
  <c r="X25" i="2"/>
  <c r="X33" i="2"/>
  <c r="X17" i="2"/>
  <c r="X32" i="2"/>
  <c r="X30" i="2"/>
  <c r="X16" i="2"/>
  <c r="X11" i="2"/>
  <c r="X12" i="2"/>
  <c r="X10" i="2"/>
  <c r="X5" i="2"/>
  <c r="X8" i="2"/>
  <c r="X20" i="2"/>
  <c r="X24" i="2"/>
  <c r="X23" i="2"/>
  <c r="X22" i="2"/>
  <c r="X19" i="2"/>
  <c r="X13" i="2"/>
  <c r="X6" i="2"/>
  <c r="X21" i="2"/>
  <c r="X7" i="2"/>
  <c r="X18" i="2"/>
</calcChain>
</file>

<file path=xl/sharedStrings.xml><?xml version="1.0" encoding="utf-8"?>
<sst xmlns="http://schemas.openxmlformats.org/spreadsheetml/2006/main" count="960" uniqueCount="377">
  <si>
    <t>Vieta</t>
  </si>
  <si>
    <t>Kopā</t>
  </si>
  <si>
    <t>Vārds, UZVĀRDS</t>
  </si>
  <si>
    <t>Rezultāts</t>
  </si>
  <si>
    <t>Kopvērtējums</t>
  </si>
  <si>
    <t>NR.</t>
  </si>
  <si>
    <t>p.k.</t>
  </si>
  <si>
    <t>n.v.</t>
  </si>
  <si>
    <r>
      <t xml:space="preserve">Disciplīna - jo </t>
    </r>
    <r>
      <rPr>
        <b/>
        <sz val="10"/>
        <color theme="1"/>
        <rFont val="Tahoma"/>
        <family val="2"/>
        <charset val="186"/>
      </rPr>
      <t>vairāk</t>
    </r>
    <r>
      <rPr>
        <sz val="10"/>
        <color theme="1"/>
        <rFont val="Tahoma"/>
        <family val="2"/>
        <charset val="186"/>
      </rPr>
      <t>, jo labāk</t>
    </r>
  </si>
  <si>
    <r>
      <t>Disciplīna - jo</t>
    </r>
    <r>
      <rPr>
        <b/>
        <sz val="10"/>
        <color theme="1"/>
        <rFont val="Tahoma"/>
        <family val="2"/>
        <charset val="186"/>
      </rPr>
      <t xml:space="preserve"> mazāk</t>
    </r>
    <r>
      <rPr>
        <sz val="10"/>
        <color theme="1"/>
        <rFont val="Tahoma"/>
        <family val="2"/>
        <charset val="186"/>
      </rPr>
      <t>, jo labāk</t>
    </r>
  </si>
  <si>
    <t>Vēdera prese</t>
  </si>
  <si>
    <t>Pumpēšanās</t>
  </si>
  <si>
    <t>T/l no vietas</t>
  </si>
  <si>
    <t>30m</t>
  </si>
  <si>
    <t>Pievilkšanās</t>
  </si>
  <si>
    <t>Izturības skr. 4 apļi</t>
  </si>
  <si>
    <t>Izturības skr. 5 apļi</t>
  </si>
  <si>
    <t>Pildbumbas m. 3 kg</t>
  </si>
  <si>
    <t>Santa Locāne               02</t>
  </si>
  <si>
    <t>Patrīcija Marķitāne        02</t>
  </si>
  <si>
    <t>Izturības skr.      5 apļi</t>
  </si>
  <si>
    <t>Pildbumbas m.  4 kg</t>
  </si>
  <si>
    <t>Pildbumbas m.  3 kg</t>
  </si>
  <si>
    <t>Izturības skr.     4 apļi</t>
  </si>
  <si>
    <t>Izturības skr.         5 apļi</t>
  </si>
  <si>
    <t>Pildbumbas m.   4 kg</t>
  </si>
  <si>
    <t xml:space="preserve">Pildbumbas m.  3 kg </t>
  </si>
  <si>
    <t xml:space="preserve">Pildbumbas m.  3kg </t>
  </si>
  <si>
    <t>Pildbumbas m.  2 kg</t>
  </si>
  <si>
    <t>Izturības skr.    3 apļi</t>
  </si>
  <si>
    <t>Pildbumbas m.   2 kg</t>
  </si>
  <si>
    <t>Izturības skr.   3 apļi</t>
  </si>
  <si>
    <t xml:space="preserve">Izturības skr.    3 apļi </t>
  </si>
  <si>
    <t>Pauls Rāviņš                     08</t>
  </si>
  <si>
    <t>Renārs Līcis                      08</t>
  </si>
  <si>
    <t>Edžus Volbergs                 08</t>
  </si>
  <si>
    <t>Roberts Čibals                   08</t>
  </si>
  <si>
    <t>Rolands Ozoliņš                 08</t>
  </si>
  <si>
    <t>Aigars Bērziņs                   09</t>
  </si>
  <si>
    <t>Ralfs Spirks                      09</t>
  </si>
  <si>
    <t>Raitis Bužs                        08</t>
  </si>
  <si>
    <t>Kristers Marks Kauliņš       08</t>
  </si>
  <si>
    <t>Linards Černomirdins         08</t>
  </si>
  <si>
    <t>Kristers Romanovs            09</t>
  </si>
  <si>
    <t>Niks Zaķis                         08</t>
  </si>
  <si>
    <t>Jānis Šikovs                      08</t>
  </si>
  <si>
    <t>Markuss Salaks                 08</t>
  </si>
  <si>
    <t>Denijs Guntars Vaiba        08</t>
  </si>
  <si>
    <t xml:space="preserve">Pildbumbas m.  2kg </t>
  </si>
  <si>
    <t>Aleksandrs Kuzņecovs       02</t>
  </si>
  <si>
    <t>Roberts Minings                02</t>
  </si>
  <si>
    <t>Kristians Strazdiņš            02</t>
  </si>
  <si>
    <t>Artūrs Krajevičs                 02</t>
  </si>
  <si>
    <t>Sanita Locāne              02</t>
  </si>
  <si>
    <t>Ēriks Kristiāns Fedotovs  04</t>
  </si>
  <si>
    <t>Roberts Purs                 04</t>
  </si>
  <si>
    <t>Dāvis Petrosjans               06</t>
  </si>
  <si>
    <t>Artjoms Orehovs               06</t>
  </si>
  <si>
    <t>Tomass Orlovs                 06</t>
  </si>
  <si>
    <t xml:space="preserve">Martins Līvs                    06            </t>
  </si>
  <si>
    <t>Aleksandrs Savkovs         06</t>
  </si>
  <si>
    <t>Daniels Žuržiu                 06</t>
  </si>
  <si>
    <t>Uģis Lancmanis               06</t>
  </si>
  <si>
    <t>Jānis Bindemanis              06</t>
  </si>
  <si>
    <t>Sandis Cvetkovs               06</t>
  </si>
  <si>
    <t>Jānis Žagars                      08</t>
  </si>
  <si>
    <t>Daniels Ķikuts                         08</t>
  </si>
  <si>
    <t>Daniels Pinkevičs                    08</t>
  </si>
  <si>
    <t>Raitis Tillers                       07</t>
  </si>
  <si>
    <t>Jānis Konoņenko               07</t>
  </si>
  <si>
    <t>Kristiāns Jevsejevs             07</t>
  </si>
  <si>
    <t>Roberts Sedlenieks            07</t>
  </si>
  <si>
    <t>Kevins Jānis Rops              07</t>
  </si>
  <si>
    <t>Niks Locāns                       07</t>
  </si>
  <si>
    <t>Raivo Avens-Ratenieks      09</t>
  </si>
  <si>
    <t>Rolands Mironovs             09</t>
  </si>
  <si>
    <t xml:space="preserve"> Tomass Gustavs Celenbergs  10</t>
  </si>
  <si>
    <t>Izturības skr.     3 apļi</t>
  </si>
  <si>
    <t xml:space="preserve">Sporta </t>
  </si>
  <si>
    <t>veids</t>
  </si>
  <si>
    <t>Džudo</t>
  </si>
  <si>
    <t>V/atl</t>
  </si>
  <si>
    <t>B/b</t>
  </si>
  <si>
    <t>Biatl</t>
  </si>
  <si>
    <t>Ance Rūta Roze                  02</t>
  </si>
  <si>
    <t>Futb</t>
  </si>
  <si>
    <t>Reinis Lazdāns             04</t>
  </si>
  <si>
    <t>Gundars Svilāns            04</t>
  </si>
  <si>
    <t>Izturības skr.  4 apļi</t>
  </si>
  <si>
    <t>Aleksejs Vasakovs           06</t>
  </si>
  <si>
    <t>Nešs Merle                     06</t>
  </si>
  <si>
    <t>Aivis Krievāns                  06</t>
  </si>
  <si>
    <t>Daniels Volkovs              06</t>
  </si>
  <si>
    <t>Raivis Ternovs                   08</t>
  </si>
  <si>
    <t>Matīss Čibals                          08</t>
  </si>
  <si>
    <t>Ričards Vabulnieks             08</t>
  </si>
  <si>
    <t>Deivids Miks                          08</t>
  </si>
  <si>
    <t>Marko Ļuļis                             08</t>
  </si>
  <si>
    <t>Kristofers Višķers                 07</t>
  </si>
  <si>
    <t>Roberts Gruševskis           07</t>
  </si>
  <si>
    <t>Rihards Žukovs                     08</t>
  </si>
  <si>
    <t>Ginters Valdis Siliņš          07</t>
  </si>
  <si>
    <t>Sandijs Meisters                      07</t>
  </si>
  <si>
    <t>Adrians Savins                          08</t>
  </si>
  <si>
    <t xml:space="preserve">Kevins Praškevičs               07 </t>
  </si>
  <si>
    <t>Džudo+futb</t>
  </si>
  <si>
    <t>Enija Liepiņa                     09</t>
  </si>
  <si>
    <t>Elīza Kozule                                10</t>
  </si>
  <si>
    <t>Kristers Kurčastovs        05</t>
  </si>
  <si>
    <t xml:space="preserve">Katrīna Būda                      11  </t>
  </si>
  <si>
    <t>B/B+futb</t>
  </si>
  <si>
    <t>Biatl+v/atl</t>
  </si>
  <si>
    <t>Rihards Teters- Teterovskis  11</t>
  </si>
  <si>
    <t>Martins Vabulnieks             10</t>
  </si>
  <si>
    <t>Gustavs Ribušs                     10</t>
  </si>
  <si>
    <t>Ostins Rāgs                   10</t>
  </si>
  <si>
    <t>Rinalds Dravnieks           10</t>
  </si>
  <si>
    <t>Matīss Līdaks                        10</t>
  </si>
  <si>
    <t>Ralfs Bondars                       10</t>
  </si>
  <si>
    <t>Renārs Vanags                      10</t>
  </si>
  <si>
    <t>Martins Polna                        10</t>
  </si>
  <si>
    <t xml:space="preserve">Ernests Dambis             11 </t>
  </si>
  <si>
    <t>Renārs Niklāvs Tomiņš   11</t>
  </si>
  <si>
    <t>Markuss Egle                11</t>
  </si>
  <si>
    <t>Rūdolfs Čubars              11</t>
  </si>
  <si>
    <t>Reinis Teters-Teterovskis   11</t>
  </si>
  <si>
    <t>Kristaps Dauškans          11</t>
  </si>
  <si>
    <t>Kristiāns Korņejs                11</t>
  </si>
  <si>
    <t>Artūrs Ludvigs                10</t>
  </si>
  <si>
    <t xml:space="preserve">2010.-2011. </t>
  </si>
  <si>
    <t>V/atl+biatl</t>
  </si>
  <si>
    <t>B/b+v/atl</t>
  </si>
  <si>
    <t>Džudo+v/atl</t>
  </si>
  <si>
    <t>Rihards Pavlovs                     09</t>
  </si>
  <si>
    <t>Kristiāns Miks Lapkovskis      09</t>
  </si>
  <si>
    <t>Rihards Tomsons                09</t>
  </si>
  <si>
    <t>Artis Andrejevs                         09</t>
  </si>
  <si>
    <t>Aleksis Kromulis              09</t>
  </si>
  <si>
    <t>Arvis Bondars                   09</t>
  </si>
  <si>
    <t>Miks Kristiāns Dauksts        09</t>
  </si>
  <si>
    <t>Emīls Purs                         09</t>
  </si>
  <si>
    <t>Aivis Jermacāns                        09</t>
  </si>
  <si>
    <t>Rovijs Brikmanis                       09</t>
  </si>
  <si>
    <t>Edžus Ozols                       09</t>
  </si>
  <si>
    <t>Jānis Rauls Zars                09</t>
  </si>
  <si>
    <t>Kerija Piekalnīte                07</t>
  </si>
  <si>
    <t>Agate Keomeģe            07</t>
  </si>
  <si>
    <t>Luīze Skulte                 07</t>
  </si>
  <si>
    <t>Annija Marene              07</t>
  </si>
  <si>
    <t>Anabella Kruglova         07</t>
  </si>
  <si>
    <t>Daniela Zvejniece          07</t>
  </si>
  <si>
    <t>Beāta Dubova                07</t>
  </si>
  <si>
    <t>Nika Semjonova             06</t>
  </si>
  <si>
    <t>Jūlija Kuzņecova            06</t>
  </si>
  <si>
    <t>Luīze Logina                 06</t>
  </si>
  <si>
    <t>Katrīna Tīna Perevertailo 07</t>
  </si>
  <si>
    <t>Krišjānis Zadumins          06</t>
  </si>
  <si>
    <t>Kaspars Lapsenietis          06</t>
  </si>
  <si>
    <t>Niklāvs Forsters                 07</t>
  </si>
  <si>
    <t>Anete Keomeģe         05</t>
  </si>
  <si>
    <t>Daniels Kodaļevs           05</t>
  </si>
  <si>
    <t>Matīss Meirāns              05</t>
  </si>
  <si>
    <t>Emīls Strodāns             05</t>
  </si>
  <si>
    <t>Miķelis Jānis Roze         05</t>
  </si>
  <si>
    <t>Rolands Kazačenoks      05</t>
  </si>
  <si>
    <t>Elvis Kārkliņš                    03</t>
  </si>
  <si>
    <t>Aleksandrs Skuja       01</t>
  </si>
  <si>
    <t>Futb+florb</t>
  </si>
  <si>
    <t>Maksims Pavlovs               07</t>
  </si>
  <si>
    <t>v/atl</t>
  </si>
  <si>
    <t>Patriks Ribušs                 12</t>
  </si>
  <si>
    <t>Ričards Kovaļovs             10</t>
  </si>
  <si>
    <t>2019.g. 9. un 10.aprīlis</t>
  </si>
  <si>
    <t>Fricis Otto Jansons          06</t>
  </si>
  <si>
    <t>Oskars Marcinkevičs         07</t>
  </si>
  <si>
    <t>Emīls Kaktiņš                 12</t>
  </si>
  <si>
    <t>Alise Bernšteine                         11</t>
  </si>
  <si>
    <t>Endijs Lazdāns                    10</t>
  </si>
  <si>
    <t>Džudo+florb</t>
  </si>
  <si>
    <t>B/b+florb</t>
  </si>
  <si>
    <t>Futb int</t>
  </si>
  <si>
    <t>Romāns Voroņins       01</t>
  </si>
  <si>
    <t>Reinis Volbergs                 03</t>
  </si>
  <si>
    <t>Niklāvs Galzons                03</t>
  </si>
  <si>
    <t>Roberts Javorskis              03</t>
  </si>
  <si>
    <t>Ņikita Bilinčuks                 03</t>
  </si>
  <si>
    <t>Māris Sedlenieks              02</t>
  </si>
  <si>
    <t>Jans Kazačenoks             03</t>
  </si>
  <si>
    <t>Alekss Cunskis                03</t>
  </si>
  <si>
    <t>Linda Elizabete Brilte               08</t>
  </si>
  <si>
    <t>Nikola Saņji                      08</t>
  </si>
  <si>
    <t>Paula Vosekalne               08</t>
  </si>
  <si>
    <t>Danija Ostrovska                    08</t>
  </si>
  <si>
    <t>Viktorija Petrovska                 08</t>
  </si>
  <si>
    <t>Sanija Podrezova              08</t>
  </si>
  <si>
    <t>Katrīna Smoļaka               08</t>
  </si>
  <si>
    <t>Diāna Delpere                   09</t>
  </si>
  <si>
    <t>1,01,1</t>
  </si>
  <si>
    <t>1,10,0</t>
  </si>
  <si>
    <t>1,11,2</t>
  </si>
  <si>
    <t>1,02,9</t>
  </si>
  <si>
    <t>1,08,0</t>
  </si>
  <si>
    <t>1,04,97</t>
  </si>
  <si>
    <t>1,01,07</t>
  </si>
  <si>
    <t>1,03,01</t>
  </si>
  <si>
    <t>1,07,48</t>
  </si>
  <si>
    <t>00,59,11</t>
  </si>
  <si>
    <t>1,06,88</t>
  </si>
  <si>
    <t>00,56,58</t>
  </si>
  <si>
    <t>1,25,80</t>
  </si>
  <si>
    <t>1,15,4</t>
  </si>
  <si>
    <t>1,05,7</t>
  </si>
  <si>
    <t>1,03,2</t>
  </si>
  <si>
    <t>00,59,7</t>
  </si>
  <si>
    <t>1,03,8</t>
  </si>
  <si>
    <t>1,16,9</t>
  </si>
  <si>
    <t>1,03,6</t>
  </si>
  <si>
    <t>1,03,9</t>
  </si>
  <si>
    <t>00,59,4</t>
  </si>
  <si>
    <t>1,05,8</t>
  </si>
  <si>
    <t>1,07,3</t>
  </si>
  <si>
    <t>00,57,5</t>
  </si>
  <si>
    <t>1,09,7</t>
  </si>
  <si>
    <t>1,00,5</t>
  </si>
  <si>
    <t>1,09,5</t>
  </si>
  <si>
    <t>1,03,5</t>
  </si>
  <si>
    <t>Mikus Ozols                11</t>
  </si>
  <si>
    <t>Merisa Akmentiņa         10</t>
  </si>
  <si>
    <t>Rēzija Supe                 10</t>
  </si>
  <si>
    <t xml:space="preserve">Paula Gusta                 10 </t>
  </si>
  <si>
    <t>Ieva Balane            11</t>
  </si>
  <si>
    <t>00,52,77</t>
  </si>
  <si>
    <t>00,59,03</t>
  </si>
  <si>
    <t>1,06,11</t>
  </si>
  <si>
    <t>00,54,91</t>
  </si>
  <si>
    <t>00,57,07</t>
  </si>
  <si>
    <t>1,09,51</t>
  </si>
  <si>
    <t>00,58,14</t>
  </si>
  <si>
    <t>1,07,39</t>
  </si>
  <si>
    <t>1,08,39</t>
  </si>
  <si>
    <t>1,00,11</t>
  </si>
  <si>
    <t>00,58,1</t>
  </si>
  <si>
    <t>1,02,5</t>
  </si>
  <si>
    <t>1,03,7</t>
  </si>
  <si>
    <t>00,52,00</t>
  </si>
  <si>
    <t>1,05,0</t>
  </si>
  <si>
    <t>nav</t>
  </si>
  <si>
    <t>00,56,6</t>
  </si>
  <si>
    <t>00,58,6</t>
  </si>
  <si>
    <t>1,02,2</t>
  </si>
  <si>
    <t>1,06,5</t>
  </si>
  <si>
    <t>1,03,0</t>
  </si>
  <si>
    <t>1,01,2</t>
  </si>
  <si>
    <t>1,15,0</t>
  </si>
  <si>
    <t>00,57,6</t>
  </si>
  <si>
    <t>00,51,53</t>
  </si>
  <si>
    <t>00,55,61</t>
  </si>
  <si>
    <t>00,54,51</t>
  </si>
  <si>
    <t>00,54,65</t>
  </si>
  <si>
    <t>00,56,72</t>
  </si>
  <si>
    <t>00,59,10</t>
  </si>
  <si>
    <t>00,52,85</t>
  </si>
  <si>
    <t>00,58,89</t>
  </si>
  <si>
    <t>1,00,02</t>
  </si>
  <si>
    <t>00,54,98</t>
  </si>
  <si>
    <t>1,04,74</t>
  </si>
  <si>
    <t>1,00,76</t>
  </si>
  <si>
    <t>1,05,70</t>
  </si>
  <si>
    <t>1,01,97</t>
  </si>
  <si>
    <t>Olivers Elstiņš                  09</t>
  </si>
  <si>
    <t>1,05,00</t>
  </si>
  <si>
    <t>1,06,0</t>
  </si>
  <si>
    <t>00,55,40</t>
  </si>
  <si>
    <t>1,09,10</t>
  </si>
  <si>
    <t>00,59,79</t>
  </si>
  <si>
    <t>00,57,09</t>
  </si>
  <si>
    <t>00,56,62</t>
  </si>
  <si>
    <t>1,02,82</t>
  </si>
  <si>
    <t>00,50,57</t>
  </si>
  <si>
    <t>1,02,08</t>
  </si>
  <si>
    <t>1,09,4</t>
  </si>
  <si>
    <t>Hēra Žaklīna Biete             09</t>
  </si>
  <si>
    <t>vol</t>
  </si>
  <si>
    <t>1,17,5</t>
  </si>
  <si>
    <t>Marta Pētersone            09</t>
  </si>
  <si>
    <t>Ance Poļaka                   09</t>
  </si>
  <si>
    <t>Elizabete Skrina             08</t>
  </si>
  <si>
    <t>00,54,69</t>
  </si>
  <si>
    <t>1,08,65</t>
  </si>
  <si>
    <t>00,56,71</t>
  </si>
  <si>
    <t>00,57,62</t>
  </si>
  <si>
    <t>1,27,11</t>
  </si>
  <si>
    <t>00,58,72</t>
  </si>
  <si>
    <t>1,00,32</t>
  </si>
  <si>
    <t>00,56,02</t>
  </si>
  <si>
    <t>1,19,5</t>
  </si>
  <si>
    <t>1,10,9</t>
  </si>
  <si>
    <t>1,15,51</t>
  </si>
  <si>
    <t>1,12,71</t>
  </si>
  <si>
    <t>1,23,76</t>
  </si>
  <si>
    <t>1,11,3</t>
  </si>
  <si>
    <t>Līva Poļaka              04</t>
  </si>
  <si>
    <t>Liene Egle                05</t>
  </si>
  <si>
    <t>Evelīna Javorska      05</t>
  </si>
  <si>
    <t>Marianna Smoļaka      04</t>
  </si>
  <si>
    <t>1,13,22</t>
  </si>
  <si>
    <t>1,20,35</t>
  </si>
  <si>
    <t>1,09,23</t>
  </si>
  <si>
    <t>1,14,67</t>
  </si>
  <si>
    <t>1,25,16</t>
  </si>
  <si>
    <t>1,15,70</t>
  </si>
  <si>
    <t>1,21,29</t>
  </si>
  <si>
    <t>1,17,81</t>
  </si>
  <si>
    <t>1,17,95</t>
  </si>
  <si>
    <t>1,16,06</t>
  </si>
  <si>
    <t>1,22,57</t>
  </si>
  <si>
    <t>1,18,59</t>
  </si>
  <si>
    <t>1,39,24</t>
  </si>
  <si>
    <t>1,28,6</t>
  </si>
  <si>
    <t>1,12,0</t>
  </si>
  <si>
    <t>1,22,8</t>
  </si>
  <si>
    <t>1,15,9</t>
  </si>
  <si>
    <t>1,18,3</t>
  </si>
  <si>
    <t>1,21,6</t>
  </si>
  <si>
    <t>1.80</t>
  </si>
  <si>
    <t>1,23,9</t>
  </si>
  <si>
    <t>1,19,10</t>
  </si>
  <si>
    <t>1,24,4</t>
  </si>
  <si>
    <t>1,14,5</t>
  </si>
  <si>
    <t>1,11,85</t>
  </si>
  <si>
    <t>1,26,16</t>
  </si>
  <si>
    <t>1,13,47</t>
  </si>
  <si>
    <t>1,17,18</t>
  </si>
  <si>
    <t>1,24,53</t>
  </si>
  <si>
    <t>1,10,35</t>
  </si>
  <si>
    <t>1,13,1</t>
  </si>
  <si>
    <t>Pēteris Pauls Biete    07</t>
  </si>
  <si>
    <t>1,39,48</t>
  </si>
  <si>
    <t>1,33,64</t>
  </si>
  <si>
    <t>1,49,2</t>
  </si>
  <si>
    <t>1,27,7</t>
  </si>
  <si>
    <t>1,31,3</t>
  </si>
  <si>
    <t>1,33,1</t>
  </si>
  <si>
    <t>1,34,7</t>
  </si>
  <si>
    <t>1,35,8</t>
  </si>
  <si>
    <t>1,34,34</t>
  </si>
  <si>
    <t>1,14,80</t>
  </si>
  <si>
    <t>1,12,18</t>
  </si>
  <si>
    <t>1,12,2</t>
  </si>
  <si>
    <t>1,44,0</t>
  </si>
  <si>
    <t>1,16,7</t>
  </si>
  <si>
    <t>1,18,17</t>
  </si>
  <si>
    <t>1,15,8</t>
  </si>
  <si>
    <t>1,29,6</t>
  </si>
  <si>
    <t>2,53,0</t>
  </si>
  <si>
    <t>1,17,2</t>
  </si>
  <si>
    <t>1,22,5</t>
  </si>
  <si>
    <t>1,28,5</t>
  </si>
  <si>
    <t>1,25,0</t>
  </si>
  <si>
    <t>1,35,5</t>
  </si>
  <si>
    <t>1,16,90</t>
  </si>
  <si>
    <t>1,29,4</t>
  </si>
  <si>
    <t>1,31,2</t>
  </si>
  <si>
    <t>Ņikita Illarionovs        01</t>
  </si>
  <si>
    <t>Nauris Biļiņčuks         00</t>
  </si>
  <si>
    <t>Armands Mastiņš          01</t>
  </si>
  <si>
    <t>Romāns Loginovs      01</t>
  </si>
  <si>
    <t>1,20,49</t>
  </si>
  <si>
    <t>Monta Melzoba     01</t>
  </si>
  <si>
    <t>Beāte Jargane      01</t>
  </si>
  <si>
    <t>1.</t>
  </si>
  <si>
    <t>2.</t>
  </si>
  <si>
    <t>3.</t>
  </si>
  <si>
    <t xml:space="preserve">* 2. </t>
  </si>
  <si>
    <t>Piezīme * - piešķirta otrā vieta, jo ir uzrādīts 3 rezultāts pildbumbā.</t>
  </si>
  <si>
    <t xml:space="preserve">3. </t>
  </si>
  <si>
    <t xml:space="preserve">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</si>
</sst>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Ls-426]&quot; &quot;#,##0.00;[Red][$Ls-426]&quot; -&quot;#,##0.00"/>
  </numFmts>
  <fonts count="39" x14ac:knownFonts="1"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1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9"/>
      <color theme="1"/>
      <name val="Tahoma"/>
      <family val="2"/>
      <charset val="186"/>
    </font>
    <font>
      <b/>
      <sz val="10"/>
      <color theme="1"/>
      <name val="Tahoma"/>
      <family val="2"/>
      <charset val="186"/>
    </font>
    <font>
      <sz val="10"/>
      <color rgb="FFFF0000"/>
      <name val="Tahoma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Tahoma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name val="Calibri"/>
      <family val="2"/>
      <charset val="186"/>
      <scheme val="minor"/>
    </font>
    <font>
      <sz val="8"/>
      <color theme="1"/>
      <name val="Tahoma"/>
      <family val="2"/>
      <charset val="186"/>
    </font>
    <font>
      <sz val="1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1"/>
      <color theme="1"/>
      <name val="Tahoma"/>
      <family val="2"/>
      <charset val="186"/>
    </font>
    <font>
      <b/>
      <sz val="10"/>
      <name val="Tahoma"/>
      <family val="2"/>
      <charset val="186"/>
    </font>
    <font>
      <sz val="8"/>
      <color rgb="FFFF0000"/>
      <name val="Arial"/>
      <family val="2"/>
      <charset val="186"/>
    </font>
    <font>
      <sz val="8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2"/>
      <name val="Tahoma"/>
      <family val="2"/>
      <charset val="186"/>
    </font>
    <font>
      <sz val="11"/>
      <color rgb="FF00B0F0"/>
      <name val="Tahoma"/>
      <family val="2"/>
      <charset val="186"/>
    </font>
    <font>
      <sz val="11"/>
      <color rgb="FFFF0000"/>
      <name val="Tahoma"/>
      <family val="2"/>
      <charset val="186"/>
    </font>
    <font>
      <sz val="11"/>
      <color rgb="FF00B050"/>
      <name val="Tahoma"/>
      <family val="2"/>
      <charset val="186"/>
    </font>
    <font>
      <sz val="8"/>
      <color rgb="FF00B0F0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5">
    <xf numFmtId="0" fontId="0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</cellStyleXfs>
  <cellXfs count="476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2" fontId="7" fillId="2" borderId="35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54" xfId="0" applyFont="1" applyBorder="1"/>
    <xf numFmtId="0" fontId="11" fillId="3" borderId="54" xfId="0" applyFont="1" applyFill="1" applyBorder="1"/>
    <xf numFmtId="0" fontId="11" fillId="0" borderId="54" xfId="0" applyFont="1" applyBorder="1"/>
    <xf numFmtId="0" fontId="7" fillId="0" borderId="4" xfId="0" applyFont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2" borderId="32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72" xfId="0" applyFont="1" applyBorder="1"/>
    <xf numFmtId="0" fontId="6" fillId="0" borderId="71" xfId="0" applyFont="1" applyBorder="1" applyAlignment="1">
      <alignment horizontal="center" vertical="center"/>
    </xf>
    <xf numFmtId="0" fontId="7" fillId="0" borderId="74" xfId="0" applyFont="1" applyBorder="1"/>
    <xf numFmtId="0" fontId="6" fillId="0" borderId="73" xfId="0" applyFont="1" applyBorder="1" applyAlignment="1">
      <alignment horizontal="center" vertical="center"/>
    </xf>
    <xf numFmtId="0" fontId="12" fillId="3" borderId="75" xfId="0" applyFont="1" applyFill="1" applyBorder="1"/>
    <xf numFmtId="0" fontId="7" fillId="0" borderId="54" xfId="0" applyFont="1" applyBorder="1"/>
    <xf numFmtId="0" fontId="7" fillId="0" borderId="77" xfId="0" applyFont="1" applyBorder="1"/>
    <xf numFmtId="0" fontId="7" fillId="3" borderId="54" xfId="0" applyFont="1" applyFill="1" applyBorder="1"/>
    <xf numFmtId="0" fontId="6" fillId="0" borderId="79" xfId="0" applyFont="1" applyBorder="1" applyAlignment="1">
      <alignment horizontal="center" vertical="center"/>
    </xf>
    <xf numFmtId="0" fontId="7" fillId="0" borderId="78" xfId="0" applyFont="1" applyBorder="1"/>
    <xf numFmtId="0" fontId="7" fillId="0" borderId="75" xfId="0" applyFont="1" applyBorder="1"/>
    <xf numFmtId="0" fontId="7" fillId="0" borderId="80" xfId="0" applyFont="1" applyBorder="1"/>
    <xf numFmtId="0" fontId="6" fillId="0" borderId="10" xfId="0" applyFont="1" applyBorder="1" applyAlignment="1">
      <alignment horizontal="center" vertical="center"/>
    </xf>
    <xf numFmtId="0" fontId="7" fillId="3" borderId="77" xfId="0" applyFont="1" applyFill="1" applyBorder="1"/>
    <xf numFmtId="0" fontId="6" fillId="0" borderId="0" xfId="0" applyFont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0" borderId="91" xfId="0" applyFont="1" applyBorder="1"/>
    <xf numFmtId="0" fontId="13" fillId="3" borderId="54" xfId="0" applyFont="1" applyFill="1" applyBorder="1"/>
    <xf numFmtId="0" fontId="13" fillId="3" borderId="31" xfId="0" applyFont="1" applyFill="1" applyBorder="1"/>
    <xf numFmtId="0" fontId="13" fillId="3" borderId="77" xfId="0" applyFont="1" applyFill="1" applyBorder="1"/>
    <xf numFmtId="0" fontId="13" fillId="0" borderId="57" xfId="0" applyFont="1" applyBorder="1"/>
    <xf numFmtId="0" fontId="13" fillId="0" borderId="54" xfId="0" applyFont="1" applyBorder="1"/>
    <xf numFmtId="0" fontId="13" fillId="0" borderId="77" xfId="0" applyFont="1" applyBorder="1"/>
    <xf numFmtId="0" fontId="11" fillId="3" borderId="75" xfId="0" applyFont="1" applyFill="1" applyBorder="1"/>
    <xf numFmtId="0" fontId="11" fillId="3" borderId="55" xfId="0" applyFont="1" applyFill="1" applyBorder="1"/>
    <xf numFmtId="0" fontId="11" fillId="3" borderId="77" xfId="0" applyFont="1" applyFill="1" applyBorder="1"/>
    <xf numFmtId="0" fontId="13" fillId="0" borderId="72" xfId="0" applyFont="1" applyBorder="1"/>
    <xf numFmtId="0" fontId="7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8" fillId="3" borderId="1" xfId="0" applyFont="1" applyFill="1" applyBorder="1"/>
    <xf numFmtId="0" fontId="12" fillId="3" borderId="94" xfId="0" applyFont="1" applyFill="1" applyBorder="1"/>
    <xf numFmtId="0" fontId="18" fillId="3" borderId="94" xfId="0" applyFont="1" applyFill="1" applyBorder="1"/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96" xfId="0" applyFont="1" applyBorder="1"/>
    <xf numFmtId="0" fontId="6" fillId="0" borderId="97" xfId="0" applyFont="1" applyBorder="1"/>
    <xf numFmtId="0" fontId="22" fillId="0" borderId="0" xfId="0" applyFont="1"/>
    <xf numFmtId="0" fontId="6" fillId="0" borderId="98" xfId="0" applyFont="1" applyBorder="1"/>
    <xf numFmtId="0" fontId="6" fillId="0" borderId="99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0" borderId="0" xfId="0" applyFont="1"/>
    <xf numFmtId="0" fontId="16" fillId="3" borderId="54" xfId="0" applyFont="1" applyFill="1" applyBorder="1"/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72" xfId="0" applyFont="1" applyBorder="1"/>
    <xf numFmtId="0" fontId="9" fillId="0" borderId="60" xfId="0" applyFont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24" fillId="0" borderId="54" xfId="0" applyFont="1" applyBorder="1"/>
    <xf numFmtId="0" fontId="9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3" borderId="54" xfId="0" applyFont="1" applyFill="1" applyBorder="1"/>
    <xf numFmtId="0" fontId="13" fillId="0" borderId="46" xfId="0" applyFont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0" fillId="3" borderId="72" xfId="0" applyFont="1" applyFill="1" applyBorder="1"/>
    <xf numFmtId="0" fontId="16" fillId="3" borderId="77" xfId="0" applyFont="1" applyFill="1" applyBorder="1"/>
    <xf numFmtId="0" fontId="18" fillId="3" borderId="0" xfId="0" applyFont="1" applyFill="1" applyBorder="1"/>
    <xf numFmtId="0" fontId="13" fillId="0" borderId="0" xfId="0" applyFont="1" applyBorder="1"/>
    <xf numFmtId="0" fontId="12" fillId="3" borderId="0" xfId="0" applyFont="1" applyFill="1" applyBorder="1"/>
    <xf numFmtId="0" fontId="11" fillId="0" borderId="0" xfId="0" applyFont="1" applyBorder="1"/>
    <xf numFmtId="0" fontId="26" fillId="0" borderId="0" xfId="0" applyFont="1" applyBorder="1"/>
    <xf numFmtId="0" fontId="16" fillId="3" borderId="0" xfId="0" applyFont="1" applyFill="1" applyBorder="1"/>
    <xf numFmtId="0" fontId="20" fillId="3" borderId="0" xfId="0" applyFont="1" applyFill="1" applyBorder="1"/>
    <xf numFmtId="0" fontId="6" fillId="3" borderId="0" xfId="0" applyFont="1" applyFill="1"/>
    <xf numFmtId="0" fontId="11" fillId="3" borderId="0" xfId="0" applyFont="1" applyFill="1" applyBorder="1"/>
    <xf numFmtId="0" fontId="13" fillId="3" borderId="0" xfId="0" applyFont="1" applyFill="1" applyBorder="1"/>
    <xf numFmtId="0" fontId="19" fillId="3" borderId="0" xfId="0" applyFont="1" applyFill="1" applyBorder="1"/>
    <xf numFmtId="0" fontId="18" fillId="0" borderId="0" xfId="0" applyFont="1" applyBorder="1"/>
    <xf numFmtId="0" fontId="12" fillId="0" borderId="0" xfId="0" applyFont="1" applyBorder="1"/>
    <xf numFmtId="0" fontId="1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2" fontId="26" fillId="2" borderId="22" xfId="0" applyNumberFormat="1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4" borderId="54" xfId="0" applyFont="1" applyFill="1" applyBorder="1"/>
    <xf numFmtId="0" fontId="11" fillId="4" borderId="1" xfId="0" applyFont="1" applyFill="1" applyBorder="1"/>
    <xf numFmtId="0" fontId="13" fillId="4" borderId="77" xfId="0" applyFont="1" applyFill="1" applyBorder="1"/>
    <xf numFmtId="0" fontId="13" fillId="4" borderId="54" xfId="0" applyFont="1" applyFill="1" applyBorder="1"/>
    <xf numFmtId="0" fontId="13" fillId="4" borderId="31" xfId="0" applyFont="1" applyFill="1" applyBorder="1"/>
    <xf numFmtId="0" fontId="11" fillId="4" borderId="75" xfId="0" applyFont="1" applyFill="1" applyBorder="1"/>
    <xf numFmtId="0" fontId="13" fillId="4" borderId="72" xfId="0" applyFont="1" applyFill="1" applyBorder="1"/>
    <xf numFmtId="0" fontId="12" fillId="4" borderId="54" xfId="0" applyFont="1" applyFill="1" applyBorder="1"/>
    <xf numFmtId="0" fontId="12" fillId="4" borderId="1" xfId="0" applyFont="1" applyFill="1" applyBorder="1"/>
    <xf numFmtId="0" fontId="18" fillId="4" borderId="1" xfId="0" applyFont="1" applyFill="1" applyBorder="1"/>
    <xf numFmtId="0" fontId="18" fillId="4" borderId="94" xfId="0" applyFont="1" applyFill="1" applyBorder="1"/>
    <xf numFmtId="0" fontId="11" fillId="4" borderId="55" xfId="0" applyFont="1" applyFill="1" applyBorder="1"/>
    <xf numFmtId="0" fontId="8" fillId="0" borderId="0" xfId="0" applyFont="1"/>
    <xf numFmtId="0" fontId="23" fillId="4" borderId="54" xfId="0" applyFont="1" applyFill="1" applyBorder="1"/>
    <xf numFmtId="0" fontId="23" fillId="4" borderId="77" xfId="0" applyFont="1" applyFill="1" applyBorder="1"/>
    <xf numFmtId="0" fontId="19" fillId="4" borderId="54" xfId="0" applyFont="1" applyFill="1" applyBorder="1"/>
    <xf numFmtId="0" fontId="18" fillId="4" borderId="92" xfId="0" applyFont="1" applyFill="1" applyBorder="1"/>
    <xf numFmtId="0" fontId="6" fillId="4" borderId="0" xfId="0" applyFont="1" applyFill="1"/>
    <xf numFmtId="0" fontId="6" fillId="4" borderId="71" xfId="0" applyFont="1" applyFill="1" applyBorder="1" applyAlignment="1">
      <alignment horizontal="center" vertical="center"/>
    </xf>
    <xf numFmtId="0" fontId="11" fillId="5" borderId="54" xfId="0" applyFont="1" applyFill="1" applyBorder="1"/>
    <xf numFmtId="0" fontId="22" fillId="5" borderId="0" xfId="0" applyFont="1" applyFill="1"/>
    <xf numFmtId="0" fontId="6" fillId="5" borderId="71" xfId="0" applyFont="1" applyFill="1" applyBorder="1" applyAlignment="1">
      <alignment horizontal="center" vertical="center"/>
    </xf>
    <xf numFmtId="0" fontId="11" fillId="7" borderId="54" xfId="0" applyFont="1" applyFill="1" applyBorder="1"/>
    <xf numFmtId="0" fontId="6" fillId="7" borderId="0" xfId="0" applyFont="1" applyFill="1"/>
    <xf numFmtId="0" fontId="6" fillId="7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8" borderId="0" xfId="0" applyFont="1" applyFill="1"/>
    <xf numFmtId="0" fontId="6" fillId="8" borderId="14" xfId="0" applyFont="1" applyFill="1" applyBorder="1" applyAlignment="1">
      <alignment horizontal="center" vertical="center"/>
    </xf>
    <xf numFmtId="0" fontId="12" fillId="8" borderId="54" xfId="0" applyFont="1" applyFill="1" applyBorder="1"/>
    <xf numFmtId="0" fontId="13" fillId="7" borderId="77" xfId="0" applyFont="1" applyFill="1" applyBorder="1"/>
    <xf numFmtId="0" fontId="6" fillId="6" borderId="0" xfId="0" applyFont="1" applyFill="1"/>
    <xf numFmtId="0" fontId="6" fillId="6" borderId="14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6" fillId="6" borderId="4" xfId="0" applyFont="1" applyFill="1" applyBorder="1" applyAlignment="1">
      <alignment horizontal="center" vertical="center"/>
    </xf>
    <xf numFmtId="0" fontId="11" fillId="6" borderId="54" xfId="0" applyFont="1" applyFill="1" applyBorder="1"/>
    <xf numFmtId="0" fontId="6" fillId="8" borderId="4" xfId="0" applyFont="1" applyFill="1" applyBorder="1" applyAlignment="1">
      <alignment horizontal="center" vertical="center"/>
    </xf>
    <xf numFmtId="0" fontId="11" fillId="8" borderId="1" xfId="0" applyFont="1" applyFill="1" applyBorder="1"/>
    <xf numFmtId="0" fontId="6" fillId="7" borderId="14" xfId="0" applyFont="1" applyFill="1" applyBorder="1" applyAlignment="1">
      <alignment horizontal="center" vertical="center"/>
    </xf>
    <xf numFmtId="0" fontId="11" fillId="7" borderId="75" xfId="0" applyFont="1" applyFill="1" applyBorder="1"/>
    <xf numFmtId="0" fontId="13" fillId="8" borderId="54" xfId="0" applyFont="1" applyFill="1" applyBorder="1"/>
    <xf numFmtId="0" fontId="11" fillId="8" borderId="75" xfId="0" applyFont="1" applyFill="1" applyBorder="1"/>
    <xf numFmtId="0" fontId="11" fillId="8" borderId="54" xfId="0" applyFont="1" applyFill="1" applyBorder="1"/>
    <xf numFmtId="0" fontId="13" fillId="7" borderId="54" xfId="0" applyFont="1" applyFill="1" applyBorder="1"/>
    <xf numFmtId="0" fontId="11" fillId="6" borderId="77" xfId="0" applyFont="1" applyFill="1" applyBorder="1"/>
    <xf numFmtId="0" fontId="6" fillId="9" borderId="0" xfId="0" applyFont="1" applyFill="1"/>
    <xf numFmtId="0" fontId="6" fillId="9" borderId="4" xfId="0" applyFont="1" applyFill="1" applyBorder="1" applyAlignment="1">
      <alignment horizontal="center" vertical="center"/>
    </xf>
    <xf numFmtId="0" fontId="11" fillId="9" borderId="54" xfId="0" applyFont="1" applyFill="1" applyBorder="1"/>
    <xf numFmtId="0" fontId="11" fillId="9" borderId="1" xfId="0" applyFont="1" applyFill="1" applyBorder="1"/>
    <xf numFmtId="0" fontId="6" fillId="8" borderId="71" xfId="0" applyFont="1" applyFill="1" applyBorder="1" applyAlignment="1">
      <alignment horizontal="center" vertical="center"/>
    </xf>
    <xf numFmtId="0" fontId="8" fillId="3" borderId="0" xfId="0" applyFont="1" applyFill="1"/>
    <xf numFmtId="0" fontId="6" fillId="3" borderId="71" xfId="0" applyFont="1" applyFill="1" applyBorder="1" applyAlignment="1">
      <alignment horizontal="center" vertical="center"/>
    </xf>
    <xf numFmtId="0" fontId="13" fillId="7" borderId="78" xfId="0" applyFont="1" applyFill="1" applyBorder="1"/>
    <xf numFmtId="0" fontId="6" fillId="7" borderId="111" xfId="0" applyFont="1" applyFill="1" applyBorder="1"/>
    <xf numFmtId="0" fontId="11" fillId="7" borderId="77" xfId="0" applyFont="1" applyFill="1" applyBorder="1"/>
    <xf numFmtId="0" fontId="12" fillId="7" borderId="75" xfId="0" applyFont="1" applyFill="1" applyBorder="1"/>
    <xf numFmtId="0" fontId="22" fillId="4" borderId="0" xfId="0" applyFont="1" applyFill="1"/>
    <xf numFmtId="0" fontId="6" fillId="4" borderId="111" xfId="0" applyFont="1" applyFill="1" applyBorder="1"/>
    <xf numFmtId="0" fontId="6" fillId="4" borderId="82" xfId="0" applyFont="1" applyFill="1" applyBorder="1" applyAlignment="1">
      <alignment horizontal="center" vertical="center"/>
    </xf>
    <xf numFmtId="0" fontId="6" fillId="6" borderId="84" xfId="0" applyFont="1" applyFill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/>
    </xf>
    <xf numFmtId="0" fontId="12" fillId="8" borderId="75" xfId="0" applyFont="1" applyFill="1" applyBorder="1"/>
    <xf numFmtId="0" fontId="6" fillId="8" borderId="82" xfId="0" applyFont="1" applyFill="1" applyBorder="1" applyAlignment="1">
      <alignment horizontal="center" vertical="center"/>
    </xf>
    <xf numFmtId="0" fontId="18" fillId="8" borderId="54" xfId="0" applyFont="1" applyFill="1" applyBorder="1"/>
    <xf numFmtId="0" fontId="6" fillId="9" borderId="82" xfId="0" applyFont="1" applyFill="1" applyBorder="1" applyAlignment="1">
      <alignment horizontal="center" vertical="center"/>
    </xf>
    <xf numFmtId="0" fontId="13" fillId="9" borderId="77" xfId="0" applyFont="1" applyFill="1" applyBorder="1"/>
    <xf numFmtId="0" fontId="3" fillId="9" borderId="54" xfId="0" applyFont="1" applyFill="1" applyBorder="1"/>
    <xf numFmtId="0" fontId="7" fillId="8" borderId="80" xfId="0" applyFont="1" applyFill="1" applyBorder="1"/>
    <xf numFmtId="0" fontId="7" fillId="8" borderId="54" xfId="0" applyFont="1" applyFill="1" applyBorder="1"/>
    <xf numFmtId="0" fontId="18" fillId="8" borderId="1" xfId="0" applyFont="1" applyFill="1" applyBorder="1"/>
    <xf numFmtId="0" fontId="7" fillId="3" borderId="80" xfId="0" applyFont="1" applyFill="1" applyBorder="1"/>
    <xf numFmtId="0" fontId="22" fillId="3" borderId="0" xfId="0" applyFont="1" applyFill="1"/>
    <xf numFmtId="0" fontId="6" fillId="7" borderId="102" xfId="0" applyFont="1" applyFill="1" applyBorder="1" applyAlignment="1">
      <alignment horizontal="center" vertical="center"/>
    </xf>
    <xf numFmtId="0" fontId="6" fillId="7" borderId="103" xfId="0" applyFont="1" applyFill="1" applyBorder="1" applyAlignment="1">
      <alignment horizontal="center" vertical="center"/>
    </xf>
    <xf numFmtId="0" fontId="18" fillId="7" borderId="1" xfId="0" applyFont="1" applyFill="1" applyBorder="1"/>
    <xf numFmtId="0" fontId="6" fillId="7" borderId="104" xfId="0" applyFont="1" applyFill="1" applyBorder="1" applyAlignment="1">
      <alignment horizontal="center" vertical="center"/>
    </xf>
    <xf numFmtId="0" fontId="12" fillId="7" borderId="91" xfId="0" applyFont="1" applyFill="1" applyBorder="1"/>
    <xf numFmtId="0" fontId="6" fillId="4" borderId="104" xfId="0" applyFont="1" applyFill="1" applyBorder="1" applyAlignment="1">
      <alignment horizontal="center" vertical="center"/>
    </xf>
    <xf numFmtId="0" fontId="21" fillId="4" borderId="77" xfId="0" applyFont="1" applyFill="1" applyBorder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/>
    </xf>
    <xf numFmtId="0" fontId="6" fillId="4" borderId="106" xfId="0" applyFont="1" applyFill="1" applyBorder="1" applyAlignment="1">
      <alignment horizontal="center" vertical="center"/>
    </xf>
    <xf numFmtId="0" fontId="6" fillId="8" borderId="106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13" fillId="8" borderId="77" xfId="0" applyFont="1" applyFill="1" applyBorder="1"/>
    <xf numFmtId="0" fontId="6" fillId="9" borderId="106" xfId="0" applyFont="1" applyFill="1" applyBorder="1" applyAlignment="1">
      <alignment horizontal="center" vertical="center"/>
    </xf>
    <xf numFmtId="0" fontId="12" fillId="9" borderId="1" xfId="0" applyFont="1" applyFill="1" applyBorder="1"/>
    <xf numFmtId="0" fontId="12" fillId="9" borderId="94" xfId="0" applyFont="1" applyFill="1" applyBorder="1"/>
    <xf numFmtId="0" fontId="12" fillId="9" borderId="92" xfId="0" applyFont="1" applyFill="1" applyBorder="1"/>
    <xf numFmtId="0" fontId="13" fillId="9" borderId="54" xfId="0" applyFont="1" applyFill="1" applyBorder="1"/>
    <xf numFmtId="0" fontId="1" fillId="9" borderId="75" xfId="0" applyFont="1" applyFill="1" applyBorder="1"/>
    <xf numFmtId="0" fontId="23" fillId="9" borderId="77" xfId="0" applyFont="1" applyFill="1" applyBorder="1"/>
    <xf numFmtId="0" fontId="7" fillId="9" borderId="0" xfId="0" applyFont="1" applyFill="1"/>
    <xf numFmtId="0" fontId="3" fillId="9" borderId="91" xfId="0" applyFont="1" applyFill="1" applyBorder="1"/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1" fillId="6" borderId="1" xfId="0" applyFont="1" applyFill="1" applyBorder="1"/>
    <xf numFmtId="0" fontId="22" fillId="6" borderId="0" xfId="0" applyFont="1" applyFill="1"/>
    <xf numFmtId="0" fontId="6" fillId="6" borderId="10" xfId="0" applyFont="1" applyFill="1" applyBorder="1" applyAlignment="1">
      <alignment horizontal="center" vertical="center"/>
    </xf>
    <xf numFmtId="0" fontId="13" fillId="3" borderId="75" xfId="0" applyFont="1" applyFill="1" applyBorder="1"/>
    <xf numFmtId="0" fontId="11" fillId="7" borderId="94" xfId="0" applyFont="1" applyFill="1" applyBorder="1"/>
    <xf numFmtId="0" fontId="6" fillId="7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9" fillId="8" borderId="1" xfId="0" applyFont="1" applyFill="1" applyBorder="1"/>
    <xf numFmtId="0" fontId="22" fillId="7" borderId="0" xfId="0" applyFont="1" applyFill="1"/>
    <xf numFmtId="0" fontId="18" fillId="7" borderId="94" xfId="0" applyFont="1" applyFill="1" applyBorder="1"/>
    <xf numFmtId="0" fontId="20" fillId="8" borderId="93" xfId="0" applyFont="1" applyFill="1" applyBorder="1"/>
    <xf numFmtId="0" fontId="6" fillId="4" borderId="10" xfId="0" applyFont="1" applyFill="1" applyBorder="1" applyAlignment="1">
      <alignment horizontal="center" vertical="center"/>
    </xf>
    <xf numFmtId="0" fontId="6" fillId="4" borderId="95" xfId="0" applyFont="1" applyFill="1" applyBorder="1" applyAlignment="1">
      <alignment horizontal="center" vertical="center"/>
    </xf>
    <xf numFmtId="0" fontId="6" fillId="4" borderId="108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6" fillId="9" borderId="79" xfId="0" applyFont="1" applyFill="1" applyBorder="1" applyAlignment="1">
      <alignment horizontal="center" vertical="center"/>
    </xf>
    <xf numFmtId="0" fontId="18" fillId="9" borderId="94" xfId="0" applyFont="1" applyFill="1" applyBorder="1"/>
    <xf numFmtId="0" fontId="8" fillId="4" borderId="0" xfId="0" applyFont="1" applyFill="1"/>
    <xf numFmtId="0" fontId="8" fillId="8" borderId="0" xfId="0" applyFont="1" applyFill="1"/>
    <xf numFmtId="0" fontId="13" fillId="3" borderId="93" xfId="0" applyFont="1" applyFill="1" applyBorder="1"/>
    <xf numFmtId="0" fontId="6" fillId="4" borderId="14" xfId="0" applyFont="1" applyFill="1" applyBorder="1" applyAlignment="1">
      <alignment horizontal="center" vertical="center"/>
    </xf>
    <xf numFmtId="0" fontId="13" fillId="8" borderId="93" xfId="0" applyFont="1" applyFill="1" applyBorder="1"/>
    <xf numFmtId="0" fontId="13" fillId="0" borderId="15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2" fillId="3" borderId="92" xfId="0" applyFont="1" applyFill="1" applyBorder="1"/>
    <xf numFmtId="0" fontId="30" fillId="2" borderId="3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8" fillId="3" borderId="92" xfId="0" applyFont="1" applyFill="1" applyBorder="1"/>
    <xf numFmtId="0" fontId="6" fillId="3" borderId="95" xfId="0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24" fillId="8" borderId="94" xfId="0" applyFont="1" applyFill="1" applyBorder="1"/>
    <xf numFmtId="0" fontId="24" fillId="8" borderId="1" xfId="0" applyFont="1" applyFill="1" applyBorder="1"/>
    <xf numFmtId="0" fontId="32" fillId="4" borderId="1" xfId="0" applyFont="1" applyFill="1" applyBorder="1"/>
    <xf numFmtId="0" fontId="33" fillId="8" borderId="1" xfId="0" applyFont="1" applyFill="1" applyBorder="1"/>
    <xf numFmtId="0" fontId="31" fillId="4" borderId="94" xfId="0" applyFont="1" applyFill="1" applyBorder="1"/>
    <xf numFmtId="0" fontId="34" fillId="4" borderId="76" xfId="0" applyFont="1" applyFill="1" applyBorder="1"/>
    <xf numFmtId="0" fontId="6" fillId="3" borderId="106" xfId="0" applyFont="1" applyFill="1" applyBorder="1" applyAlignment="1">
      <alignment horizontal="center" vertical="center"/>
    </xf>
    <xf numFmtId="0" fontId="19" fillId="3" borderId="54" xfId="0" applyFont="1" applyFill="1" applyBorder="1"/>
    <xf numFmtId="0" fontId="12" fillId="3" borderId="54" xfId="0" applyFont="1" applyFill="1" applyBorder="1"/>
    <xf numFmtId="0" fontId="12" fillId="3" borderId="57" xfId="0" applyFont="1" applyFill="1" applyBorder="1"/>
    <xf numFmtId="0" fontId="11" fillId="3" borderId="107" xfId="0" applyFont="1" applyFill="1" applyBorder="1"/>
    <xf numFmtId="0" fontId="1" fillId="3" borderId="1" xfId="0" applyFont="1" applyFill="1" applyBorder="1"/>
    <xf numFmtId="0" fontId="18" fillId="3" borderId="57" xfId="0" applyFont="1" applyFill="1" applyBorder="1"/>
    <xf numFmtId="0" fontId="18" fillId="3" borderId="77" xfId="0" applyFont="1" applyFill="1" applyBorder="1"/>
    <xf numFmtId="0" fontId="1" fillId="3" borderId="75" xfId="0" applyFont="1" applyFill="1" applyBorder="1"/>
    <xf numFmtId="0" fontId="23" fillId="3" borderId="77" xfId="0" applyFont="1" applyFill="1" applyBorder="1"/>
    <xf numFmtId="0" fontId="3" fillId="3" borderId="77" xfId="0" applyFont="1" applyFill="1" applyBorder="1"/>
    <xf numFmtId="0" fontId="3" fillId="3" borderId="54" xfId="0" applyFont="1" applyFill="1" applyBorder="1"/>
    <xf numFmtId="0" fontId="7" fillId="3" borderId="0" xfId="0" applyFont="1" applyFill="1"/>
    <xf numFmtId="0" fontId="3" fillId="3" borderId="91" xfId="0" applyFont="1" applyFill="1" applyBorder="1"/>
    <xf numFmtId="0" fontId="26" fillId="4" borderId="77" xfId="0" applyFont="1" applyFill="1" applyBorder="1"/>
    <xf numFmtId="0" fontId="24" fillId="8" borderId="26" xfId="0" applyFont="1" applyFill="1" applyBorder="1"/>
    <xf numFmtId="0" fontId="29" fillId="9" borderId="77" xfId="0" applyFont="1" applyFill="1" applyBorder="1"/>
    <xf numFmtId="0" fontId="30" fillId="2" borderId="67" xfId="0" applyFont="1" applyFill="1" applyBorder="1" applyAlignment="1">
      <alignment horizontal="center" vertical="center"/>
    </xf>
    <xf numFmtId="0" fontId="13" fillId="3" borderId="72" xfId="0" applyFont="1" applyFill="1" applyBorder="1"/>
    <xf numFmtId="0" fontId="11" fillId="3" borderId="1" xfId="0" applyFont="1" applyFill="1" applyBorder="1"/>
    <xf numFmtId="0" fontId="11" fillId="3" borderId="94" xfId="0" applyFont="1" applyFill="1" applyBorder="1"/>
    <xf numFmtId="0" fontId="13" fillId="3" borderId="78" xfId="0" applyFont="1" applyFill="1" applyBorder="1"/>
    <xf numFmtId="0" fontId="19" fillId="3" borderId="1" xfId="0" applyFont="1" applyFill="1" applyBorder="1"/>
    <xf numFmtId="0" fontId="11" fillId="3" borderId="53" xfId="0" applyFont="1" applyFill="1" applyBorder="1"/>
    <xf numFmtId="0" fontId="16" fillId="8" borderId="54" xfId="0" applyFont="1" applyFill="1" applyBorder="1"/>
    <xf numFmtId="0" fontId="26" fillId="6" borderId="72" xfId="0" applyFont="1" applyFill="1" applyBorder="1"/>
    <xf numFmtId="0" fontId="30" fillId="2" borderId="56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16" fillId="8" borderId="77" xfId="0" applyFont="1" applyFill="1" applyBorder="1"/>
    <xf numFmtId="0" fontId="16" fillId="4" borderId="54" xfId="0" applyFont="1" applyFill="1" applyBorder="1"/>
    <xf numFmtId="0" fontId="30" fillId="2" borderId="36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15" fillId="3" borderId="75" xfId="0" applyFont="1" applyFill="1" applyBorder="1"/>
    <xf numFmtId="0" fontId="14" fillId="3" borderId="54" xfId="0" applyFont="1" applyFill="1" applyBorder="1"/>
    <xf numFmtId="0" fontId="14" fillId="3" borderId="75" xfId="0" applyFont="1" applyFill="1" applyBorder="1"/>
    <xf numFmtId="0" fontId="16" fillId="4" borderId="75" xfId="0" applyFont="1" applyFill="1" applyBorder="1"/>
    <xf numFmtId="0" fontId="16" fillId="8" borderId="75" xfId="0" applyFont="1" applyFill="1" applyBorder="1"/>
    <xf numFmtId="0" fontId="34" fillId="2" borderId="37" xfId="0" applyFont="1" applyFill="1" applyBorder="1" applyAlignment="1">
      <alignment horizontal="center" vertical="center"/>
    </xf>
    <xf numFmtId="0" fontId="6" fillId="3" borderId="111" xfId="0" applyFont="1" applyFill="1" applyBorder="1"/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3" borderId="54" xfId="0" applyFont="1" applyFill="1" applyBorder="1"/>
    <xf numFmtId="0" fontId="6" fillId="3" borderId="85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0" fontId="3" fillId="3" borderId="75" xfId="0" applyFont="1" applyFill="1" applyBorder="1"/>
    <xf numFmtId="0" fontId="1" fillId="3" borderId="57" xfId="0" applyFont="1" applyFill="1" applyBorder="1"/>
    <xf numFmtId="0" fontId="6" fillId="3" borderId="112" xfId="0" applyFont="1" applyFill="1" applyBorder="1" applyAlignment="1">
      <alignment horizontal="center" vertical="center"/>
    </xf>
    <xf numFmtId="0" fontId="16" fillId="7" borderId="54" xfId="0" applyFont="1" applyFill="1" applyBorder="1"/>
    <xf numFmtId="0" fontId="26" fillId="4" borderId="1" xfId="0" applyFont="1" applyFill="1" applyBorder="1"/>
    <xf numFmtId="0" fontId="26" fillId="8" borderId="78" xfId="0" applyFont="1" applyFill="1" applyBorder="1"/>
    <xf numFmtId="0" fontId="13" fillId="0" borderId="13" xfId="0" applyFont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16" fillId="7" borderId="75" xfId="0" applyFont="1" applyFill="1" applyBorder="1"/>
    <xf numFmtId="0" fontId="29" fillId="4" borderId="1" xfId="0" applyFont="1" applyFill="1" applyBorder="1"/>
    <xf numFmtId="0" fontId="11" fillId="3" borderId="92" xfId="0" applyFont="1" applyFill="1" applyBorder="1"/>
    <xf numFmtId="0" fontId="15" fillId="3" borderId="1" xfId="0" applyFont="1" applyFill="1" applyBorder="1"/>
    <xf numFmtId="0" fontId="16" fillId="4" borderId="1" xfId="0" applyFont="1" applyFill="1" applyBorder="1"/>
    <xf numFmtId="0" fontId="16" fillId="8" borderId="92" xfId="0" applyFont="1" applyFill="1" applyBorder="1"/>
    <xf numFmtId="0" fontId="17" fillId="3" borderId="1" xfId="0" applyFont="1" applyFill="1" applyBorder="1"/>
    <xf numFmtId="0" fontId="9" fillId="0" borderId="52" xfId="0" applyFont="1" applyBorder="1" applyAlignment="1">
      <alignment horizontal="center" vertical="center"/>
    </xf>
    <xf numFmtId="0" fontId="13" fillId="3" borderId="57" xfId="0" applyFont="1" applyFill="1" applyBorder="1"/>
    <xf numFmtId="0" fontId="28" fillId="3" borderId="54" xfId="0" applyFont="1" applyFill="1" applyBorder="1"/>
    <xf numFmtId="0" fontId="6" fillId="2" borderId="1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5"/>
  <sheetViews>
    <sheetView zoomScaleNormal="100" workbookViewId="0">
      <selection activeCell="Z8" sqref="Z8"/>
    </sheetView>
  </sheetViews>
  <sheetFormatPr defaultColWidth="9" defaultRowHeight="14.25" x14ac:dyDescent="0.2"/>
  <cols>
    <col min="1" max="1" width="6.25" style="2" customWidth="1"/>
    <col min="2" max="2" width="3.25" style="1" customWidth="1"/>
    <col min="3" max="3" width="20.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25" style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4.75" style="1" customWidth="1"/>
    <col min="24" max="24" width="10.875" style="3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3" t="s">
        <v>78</v>
      </c>
      <c r="B3" s="431" t="s">
        <v>5</v>
      </c>
      <c r="C3" s="429" t="s">
        <v>2</v>
      </c>
      <c r="D3" s="433" t="s">
        <v>12</v>
      </c>
      <c r="E3" s="434"/>
      <c r="F3" s="423" t="s">
        <v>6</v>
      </c>
      <c r="G3" s="434" t="s">
        <v>21</v>
      </c>
      <c r="H3" s="434"/>
      <c r="I3" s="441" t="s">
        <v>6</v>
      </c>
      <c r="J3" s="434" t="s">
        <v>14</v>
      </c>
      <c r="K3" s="434"/>
      <c r="L3" s="423" t="s">
        <v>6</v>
      </c>
      <c r="M3" s="434" t="s">
        <v>10</v>
      </c>
      <c r="N3" s="434"/>
      <c r="O3" s="425" t="s">
        <v>6</v>
      </c>
      <c r="P3" s="433" t="s">
        <v>13</v>
      </c>
      <c r="Q3" s="434"/>
      <c r="R3" s="423" t="s">
        <v>6</v>
      </c>
      <c r="S3" s="434" t="s">
        <v>20</v>
      </c>
      <c r="T3" s="434"/>
      <c r="U3" s="427" t="s">
        <v>6</v>
      </c>
      <c r="V3" s="446" t="s">
        <v>7</v>
      </c>
      <c r="W3" s="450" t="s">
        <v>1</v>
      </c>
      <c r="X3" s="444"/>
      <c r="Y3" s="435"/>
    </row>
    <row r="4" spans="1:25" ht="15" thickBot="1" x14ac:dyDescent="0.25">
      <c r="A4" s="134" t="s">
        <v>79</v>
      </c>
      <c r="B4" s="432"/>
      <c r="C4" s="430"/>
      <c r="D4" s="152" t="s">
        <v>3</v>
      </c>
      <c r="E4" s="153" t="s">
        <v>0</v>
      </c>
      <c r="F4" s="424"/>
      <c r="G4" s="154" t="s">
        <v>3</v>
      </c>
      <c r="H4" s="153" t="s">
        <v>0</v>
      </c>
      <c r="I4" s="442"/>
      <c r="J4" s="155" t="s">
        <v>3</v>
      </c>
      <c r="K4" s="153" t="s">
        <v>0</v>
      </c>
      <c r="L4" s="424"/>
      <c r="M4" s="154" t="s">
        <v>3</v>
      </c>
      <c r="N4" s="153" t="s">
        <v>0</v>
      </c>
      <c r="O4" s="426"/>
      <c r="P4" s="156" t="s">
        <v>3</v>
      </c>
      <c r="Q4" s="153" t="s">
        <v>0</v>
      </c>
      <c r="R4" s="424"/>
      <c r="S4" s="154" t="s">
        <v>3</v>
      </c>
      <c r="T4" s="153" t="s">
        <v>0</v>
      </c>
      <c r="U4" s="428"/>
      <c r="V4" s="447"/>
      <c r="W4" s="451"/>
      <c r="X4" s="445"/>
      <c r="Y4" s="435"/>
    </row>
    <row r="5" spans="1:25" x14ac:dyDescent="0.2">
      <c r="A5" s="231" t="s">
        <v>80</v>
      </c>
      <c r="B5" s="232">
        <v>1</v>
      </c>
      <c r="C5" s="385" t="s">
        <v>363</v>
      </c>
      <c r="D5" s="418">
        <v>2.4</v>
      </c>
      <c r="E5" s="102">
        <f t="shared" ref="E5:E34" si="0">IF(D5="nav","nav",IF(D5="","",COUNTIF(D$5:D$34,"&gt;"&amp;D5)+1))</f>
        <v>5</v>
      </c>
      <c r="F5" s="104">
        <f t="shared" ref="F5:F34" si="1">IF(OR(V5="nav"),"nav",IF(D5="","",COUNTIFS(D$5:D$34,"&gt;"&amp;D5,V$5:V$34,"&lt;&gt;nav")+1))</f>
        <v>5</v>
      </c>
      <c r="G5" s="104">
        <v>11.58</v>
      </c>
      <c r="H5" s="102">
        <f>IF(G5="nav","nav",IF(G5="","",COUNTIF(G$5:G$34,"&gt;"&amp;G5)+1))</f>
        <v>4</v>
      </c>
      <c r="I5" s="104">
        <f t="shared" ref="I5:I34" si="2">IF(OR(V5="nav"),"nav",IF(G5="","",COUNTIFS(G$5:G$34,"&gt;"&amp;G5,V$5:V$34,"&lt;&gt;nav")+1))</f>
        <v>4</v>
      </c>
      <c r="J5" s="104">
        <v>20</v>
      </c>
      <c r="K5" s="102">
        <f>IF(J5="nav","nav",IF(J5="","",COUNTIF(J$5:J$34,"&gt;"&amp;J5)+1))</f>
        <v>1</v>
      </c>
      <c r="L5" s="104">
        <f t="shared" ref="L5:L34" si="3">IF(OR(V5="nav"),"nav",IF(J5="","",COUNTIFS(J$5:J$34,"&gt;"&amp;J5,V$5:V$34,"&lt;&gt;nav")+1))</f>
        <v>1</v>
      </c>
      <c r="M5" s="104">
        <v>49</v>
      </c>
      <c r="N5" s="102">
        <f t="shared" ref="N5:N34" si="4">IF(M5="nav","nav",IF(M5="","",COUNTIF(M$5:M$34,"&gt;"&amp;M5)+1))</f>
        <v>5</v>
      </c>
      <c r="O5" s="111">
        <f t="shared" ref="O5:O34" si="5">IF(OR(V5="nav"),"nav",IF(M5="","",COUNTIFS(M$5:M$34,"&gt;"&amp;M5,V$5:V$34,"&lt;&gt;nav")+1))</f>
        <v>5</v>
      </c>
      <c r="P5" s="104">
        <v>4.18</v>
      </c>
      <c r="Q5" s="102">
        <f>IF(P5="nav","nav",IF(P5="","",COUNTIF(P$5:P$34,"&lt;"&amp;P5)+1))</f>
        <v>2</v>
      </c>
      <c r="R5" s="104">
        <f t="shared" ref="R5:R34" si="6">IF(OR(V5="nav"),"nav",IF(P5="","",COUNTIFS(P$5:P$34,"&lt;"&amp;P5,V$5:V$34,"&lt;&gt;nav")+1))</f>
        <v>2</v>
      </c>
      <c r="S5" s="104" t="s">
        <v>358</v>
      </c>
      <c r="T5" s="106">
        <f>IF(S5="nav","nav",IF(S5="","",COUNTIF(S$5:S$34,"&lt;"&amp;S5)+1))</f>
        <v>2</v>
      </c>
      <c r="U5" s="112">
        <f>IF(OR(V5="nav"),"nav",IF(S5="","",COUNTIFS(S$5:S$34,"&lt;"&amp;S5,V$5:V$34,"&lt;&gt;nav")+1))</f>
        <v>2</v>
      </c>
      <c r="V5" s="108" t="str">
        <f>IF(OR(E5="nav",H5="nav",K5="nav",N5="nav",Q5="nav",T5="nav"),"nav","")</f>
        <v/>
      </c>
      <c r="W5" s="109">
        <f t="shared" ref="W5:W34" si="7">IF(OR(AND(E5="",H5="",N5="",Q5="",T5="",K5=""),V5="nav"),"",AVERAGE(F5,I5,L5,O5,R5,U5))</f>
        <v>3.1666666666666665</v>
      </c>
      <c r="X5" s="29">
        <f t="shared" ref="X5:X34" si="8">IF(OR(W5="",W5="nav"),"",COUNTIF(W$5:W$34,"&lt;"&amp;W5)+1)</f>
        <v>3</v>
      </c>
      <c r="Y5" s="472" t="s">
        <v>372</v>
      </c>
    </row>
    <row r="6" spans="1:25" x14ac:dyDescent="0.2">
      <c r="A6" s="231" t="s">
        <v>80</v>
      </c>
      <c r="B6" s="232">
        <v>2</v>
      </c>
      <c r="C6" s="385" t="s">
        <v>364</v>
      </c>
      <c r="D6" s="200">
        <v>2.5499999999999998</v>
      </c>
      <c r="E6" s="201">
        <f t="shared" si="0"/>
        <v>3</v>
      </c>
      <c r="F6" s="103">
        <f t="shared" si="1"/>
        <v>3</v>
      </c>
      <c r="G6" s="204">
        <v>14.27</v>
      </c>
      <c r="H6" s="113">
        <f t="shared" ref="H6:H34" si="9">IF(G6="nav","nav",IF(G6="","",COUNTIF(G$5:G$34,"&gt;"&amp;G6)+1))</f>
        <v>1</v>
      </c>
      <c r="I6" s="103">
        <f t="shared" si="2"/>
        <v>1</v>
      </c>
      <c r="J6" s="204">
        <v>10</v>
      </c>
      <c r="K6" s="203">
        <f t="shared" ref="K6:K34" si="10">IF(J6="nav","nav",IF(J6="","",COUNTIF(J$5:J$34,"&gt;"&amp;J6)+1))</f>
        <v>6</v>
      </c>
      <c r="L6" s="104">
        <f t="shared" si="3"/>
        <v>6</v>
      </c>
      <c r="M6" s="104">
        <v>62</v>
      </c>
      <c r="N6" s="113">
        <f t="shared" si="4"/>
        <v>3</v>
      </c>
      <c r="O6" s="105">
        <f t="shared" si="5"/>
        <v>3</v>
      </c>
      <c r="P6" s="204">
        <v>4.28</v>
      </c>
      <c r="Q6" s="201">
        <f t="shared" ref="Q6:Q34" si="11">IF(P6="nav","nav",IF(P6="","",COUNTIF(P$5:P$34,"&lt;"&amp;P6)+1))</f>
        <v>3</v>
      </c>
      <c r="R6" s="103">
        <f t="shared" si="6"/>
        <v>3</v>
      </c>
      <c r="S6" s="104" t="s">
        <v>357</v>
      </c>
      <c r="T6" s="114">
        <f t="shared" ref="T6:T34" si="12">IF(S6="nav","nav",IF(S6="","",COUNTIF(S$5:S$34,"&lt;"&amp;S6)+1))</f>
        <v>3</v>
      </c>
      <c r="U6" s="107">
        <f t="shared" ref="U6:U34" si="13">IF(OR(V6="nav"),"nav",IF(S6="","",COUNTIFS(S$5:S$34,"&lt;"&amp;S6,V$5:V$34,"&lt;&gt;nav")+1))</f>
        <v>3</v>
      </c>
      <c r="V6" s="108" t="str">
        <f t="shared" ref="V6:V34" si="14">IF(OR(E6="nav",H6="nav",K6="nav",N6="nav",Q6="nav",T6="nav"),"nav","")</f>
        <v/>
      </c>
      <c r="W6" s="109">
        <f t="shared" si="7"/>
        <v>3.1666666666666665</v>
      </c>
      <c r="X6" s="30">
        <f t="shared" si="8"/>
        <v>3</v>
      </c>
      <c r="Y6" s="471" t="s">
        <v>372</v>
      </c>
    </row>
    <row r="7" spans="1:25" x14ac:dyDescent="0.2">
      <c r="A7" s="231" t="s">
        <v>80</v>
      </c>
      <c r="B7" s="232">
        <v>3</v>
      </c>
      <c r="C7" s="218" t="s">
        <v>365</v>
      </c>
      <c r="D7" s="23">
        <v>2.54</v>
      </c>
      <c r="E7" s="5">
        <f t="shared" si="0"/>
        <v>4</v>
      </c>
      <c r="F7" s="4">
        <f t="shared" si="1"/>
        <v>4</v>
      </c>
      <c r="G7" s="46">
        <v>11.42</v>
      </c>
      <c r="H7" s="5">
        <f t="shared" si="9"/>
        <v>5</v>
      </c>
      <c r="I7" s="4">
        <f t="shared" si="2"/>
        <v>5</v>
      </c>
      <c r="J7" s="46">
        <v>18</v>
      </c>
      <c r="K7" s="15">
        <f t="shared" si="10"/>
        <v>2</v>
      </c>
      <c r="L7" s="16">
        <f t="shared" si="3"/>
        <v>2</v>
      </c>
      <c r="M7" s="46">
        <v>58</v>
      </c>
      <c r="N7" s="5">
        <f t="shared" si="4"/>
        <v>4</v>
      </c>
      <c r="O7" s="20">
        <f t="shared" si="5"/>
        <v>4</v>
      </c>
      <c r="P7" s="46">
        <v>4.68</v>
      </c>
      <c r="Q7" s="5">
        <f t="shared" si="11"/>
        <v>5</v>
      </c>
      <c r="R7" s="4">
        <f t="shared" si="6"/>
        <v>5</v>
      </c>
      <c r="S7" s="46" t="s">
        <v>359</v>
      </c>
      <c r="T7" s="10">
        <f t="shared" si="12"/>
        <v>6</v>
      </c>
      <c r="U7" s="8">
        <f t="shared" si="13"/>
        <v>6</v>
      </c>
      <c r="V7" s="13" t="str">
        <f t="shared" si="14"/>
        <v/>
      </c>
      <c r="W7" s="26">
        <f t="shared" si="7"/>
        <v>4.333333333333333</v>
      </c>
      <c r="X7" s="124">
        <f t="shared" si="8"/>
        <v>5</v>
      </c>
      <c r="Y7" s="160"/>
    </row>
    <row r="8" spans="1:25" x14ac:dyDescent="0.2">
      <c r="A8" s="231" t="s">
        <v>80</v>
      </c>
      <c r="B8" s="232">
        <v>4</v>
      </c>
      <c r="C8" s="415" t="s">
        <v>166</v>
      </c>
      <c r="D8" s="110">
        <v>2.9</v>
      </c>
      <c r="E8" s="113">
        <f t="shared" si="0"/>
        <v>1</v>
      </c>
      <c r="F8" s="103">
        <f t="shared" si="1"/>
        <v>1</v>
      </c>
      <c r="G8" s="104">
        <v>13.52</v>
      </c>
      <c r="H8" s="113">
        <f t="shared" si="9"/>
        <v>2</v>
      </c>
      <c r="I8" s="103">
        <f t="shared" si="2"/>
        <v>2</v>
      </c>
      <c r="J8" s="104">
        <v>17</v>
      </c>
      <c r="K8" s="102">
        <f t="shared" si="10"/>
        <v>4</v>
      </c>
      <c r="L8" s="104">
        <f t="shared" si="3"/>
        <v>4</v>
      </c>
      <c r="M8" s="104">
        <v>63</v>
      </c>
      <c r="N8" s="113">
        <f t="shared" si="4"/>
        <v>2</v>
      </c>
      <c r="O8" s="105">
        <f t="shared" si="5"/>
        <v>2</v>
      </c>
      <c r="P8" s="104">
        <v>4.1500000000000004</v>
      </c>
      <c r="Q8" s="113">
        <f t="shared" si="11"/>
        <v>1</v>
      </c>
      <c r="R8" s="103">
        <f t="shared" si="6"/>
        <v>1</v>
      </c>
      <c r="S8" s="204" t="s">
        <v>360</v>
      </c>
      <c r="T8" s="206">
        <f t="shared" si="12"/>
        <v>1</v>
      </c>
      <c r="U8" s="107">
        <f t="shared" si="13"/>
        <v>1</v>
      </c>
      <c r="V8" s="108" t="str">
        <f t="shared" si="14"/>
        <v/>
      </c>
      <c r="W8" s="109">
        <f t="shared" si="7"/>
        <v>1.8333333333333333</v>
      </c>
      <c r="X8" s="30">
        <f t="shared" si="8"/>
        <v>1</v>
      </c>
      <c r="Y8" s="470" t="s">
        <v>370</v>
      </c>
    </row>
    <row r="9" spans="1:25" x14ac:dyDescent="0.2">
      <c r="A9" s="231" t="s">
        <v>80</v>
      </c>
      <c r="B9" s="232">
        <v>5</v>
      </c>
      <c r="C9" s="415" t="s">
        <v>366</v>
      </c>
      <c r="D9" s="110">
        <v>2.57</v>
      </c>
      <c r="E9" s="113">
        <f t="shared" si="0"/>
        <v>2</v>
      </c>
      <c r="F9" s="103">
        <f t="shared" si="1"/>
        <v>2</v>
      </c>
      <c r="G9" s="104">
        <v>12</v>
      </c>
      <c r="H9" s="113">
        <f t="shared" si="9"/>
        <v>3</v>
      </c>
      <c r="I9" s="103">
        <f t="shared" si="2"/>
        <v>3</v>
      </c>
      <c r="J9" s="104">
        <v>18</v>
      </c>
      <c r="K9" s="102">
        <f t="shared" si="10"/>
        <v>2</v>
      </c>
      <c r="L9" s="104">
        <f t="shared" si="3"/>
        <v>2</v>
      </c>
      <c r="M9" s="104">
        <v>70</v>
      </c>
      <c r="N9" s="113">
        <f t="shared" si="4"/>
        <v>1</v>
      </c>
      <c r="O9" s="105">
        <f t="shared" si="5"/>
        <v>1</v>
      </c>
      <c r="P9" s="104">
        <v>4.5</v>
      </c>
      <c r="Q9" s="113">
        <f t="shared" si="11"/>
        <v>4</v>
      </c>
      <c r="R9" s="103">
        <f t="shared" si="6"/>
        <v>4</v>
      </c>
      <c r="S9" s="104" t="s">
        <v>361</v>
      </c>
      <c r="T9" s="114">
        <f t="shared" si="12"/>
        <v>4</v>
      </c>
      <c r="U9" s="107">
        <f t="shared" si="13"/>
        <v>4</v>
      </c>
      <c r="V9" s="108" t="str">
        <f t="shared" si="14"/>
        <v/>
      </c>
      <c r="W9" s="109">
        <f t="shared" si="7"/>
        <v>2.6666666666666665</v>
      </c>
      <c r="X9" s="30">
        <f t="shared" si="8"/>
        <v>2</v>
      </c>
      <c r="Y9" s="469" t="s">
        <v>371</v>
      </c>
    </row>
    <row r="10" spans="1:25" x14ac:dyDescent="0.2">
      <c r="A10" s="234" t="s">
        <v>180</v>
      </c>
      <c r="B10" s="235">
        <v>6</v>
      </c>
      <c r="C10" s="233" t="s">
        <v>181</v>
      </c>
      <c r="D10" s="23">
        <v>2.08</v>
      </c>
      <c r="E10" s="5">
        <f t="shared" si="0"/>
        <v>6</v>
      </c>
      <c r="F10" s="4">
        <f t="shared" si="1"/>
        <v>6</v>
      </c>
      <c r="G10" s="177">
        <v>11.02</v>
      </c>
      <c r="H10" s="5">
        <f t="shared" si="9"/>
        <v>6</v>
      </c>
      <c r="I10" s="4">
        <f t="shared" si="2"/>
        <v>6</v>
      </c>
      <c r="J10" s="177">
        <v>12</v>
      </c>
      <c r="K10" s="15">
        <f t="shared" si="10"/>
        <v>5</v>
      </c>
      <c r="L10" s="177">
        <f t="shared" si="3"/>
        <v>5</v>
      </c>
      <c r="M10" s="177">
        <v>44</v>
      </c>
      <c r="N10" s="5">
        <f t="shared" si="4"/>
        <v>6</v>
      </c>
      <c r="O10" s="20">
        <f t="shared" si="5"/>
        <v>6</v>
      </c>
      <c r="P10" s="177">
        <v>4.75</v>
      </c>
      <c r="Q10" s="5">
        <f t="shared" si="11"/>
        <v>6</v>
      </c>
      <c r="R10" s="4">
        <f t="shared" si="6"/>
        <v>6</v>
      </c>
      <c r="S10" s="177" t="s">
        <v>362</v>
      </c>
      <c r="T10" s="10">
        <f t="shared" si="12"/>
        <v>5</v>
      </c>
      <c r="U10" s="8">
        <f t="shared" si="13"/>
        <v>5</v>
      </c>
      <c r="V10" s="13" t="str">
        <f t="shared" si="14"/>
        <v/>
      </c>
      <c r="W10" s="26">
        <f t="shared" si="7"/>
        <v>5.666666666666667</v>
      </c>
      <c r="X10" s="124">
        <f t="shared" si="8"/>
        <v>6</v>
      </c>
      <c r="Y10" s="160"/>
    </row>
    <row r="11" spans="1:25" x14ac:dyDescent="0.2">
      <c r="A11" s="170"/>
      <c r="B11" s="264"/>
      <c r="C11" s="50"/>
      <c r="D11" s="110"/>
      <c r="E11" s="113" t="str">
        <f t="shared" si="0"/>
        <v/>
      </c>
      <c r="F11" s="103" t="str">
        <f t="shared" si="1"/>
        <v/>
      </c>
      <c r="G11" s="104"/>
      <c r="H11" s="113" t="str">
        <f t="shared" si="9"/>
        <v/>
      </c>
      <c r="I11" s="103" t="str">
        <f t="shared" si="2"/>
        <v/>
      </c>
      <c r="J11" s="104"/>
      <c r="K11" s="102" t="str">
        <f t="shared" si="10"/>
        <v/>
      </c>
      <c r="L11" s="104" t="str">
        <f t="shared" si="3"/>
        <v/>
      </c>
      <c r="M11" s="104"/>
      <c r="N11" s="113" t="str">
        <f t="shared" si="4"/>
        <v/>
      </c>
      <c r="O11" s="105" t="str">
        <f t="shared" si="5"/>
        <v/>
      </c>
      <c r="P11" s="104"/>
      <c r="Q11" s="113" t="str">
        <f t="shared" si="11"/>
        <v/>
      </c>
      <c r="R11" s="103" t="str">
        <f t="shared" si="6"/>
        <v/>
      </c>
      <c r="S11" s="104"/>
      <c r="T11" s="114" t="str">
        <f t="shared" si="12"/>
        <v/>
      </c>
      <c r="U11" s="107" t="str">
        <f t="shared" si="13"/>
        <v/>
      </c>
      <c r="V11" s="108" t="str">
        <f t="shared" si="14"/>
        <v/>
      </c>
      <c r="W11" s="109" t="str">
        <f t="shared" si="7"/>
        <v/>
      </c>
      <c r="X11" s="30" t="str">
        <f t="shared" si="8"/>
        <v/>
      </c>
      <c r="Y11" s="170"/>
    </row>
    <row r="12" spans="1:25" x14ac:dyDescent="0.2">
      <c r="A12" s="170"/>
      <c r="B12" s="264"/>
      <c r="C12" s="50"/>
      <c r="D12" s="23"/>
      <c r="E12" s="5" t="str">
        <f t="shared" si="0"/>
        <v/>
      </c>
      <c r="F12" s="4" t="str">
        <f t="shared" si="1"/>
        <v/>
      </c>
      <c r="G12" s="46"/>
      <c r="H12" s="5" t="str">
        <f t="shared" si="9"/>
        <v/>
      </c>
      <c r="I12" s="4" t="str">
        <f t="shared" si="2"/>
        <v/>
      </c>
      <c r="J12" s="46"/>
      <c r="K12" s="15" t="str">
        <f t="shared" si="10"/>
        <v/>
      </c>
      <c r="L12" s="16" t="str">
        <f t="shared" si="3"/>
        <v/>
      </c>
      <c r="M12" s="46"/>
      <c r="N12" s="5" t="str">
        <f t="shared" si="4"/>
        <v/>
      </c>
      <c r="O12" s="20" t="str">
        <f t="shared" si="5"/>
        <v/>
      </c>
      <c r="P12" s="46"/>
      <c r="Q12" s="5" t="str">
        <f t="shared" si="11"/>
        <v/>
      </c>
      <c r="R12" s="4" t="str">
        <f t="shared" si="6"/>
        <v/>
      </c>
      <c r="S12" s="46"/>
      <c r="T12" s="10" t="str">
        <f t="shared" si="12"/>
        <v/>
      </c>
      <c r="U12" s="8" t="str">
        <f t="shared" si="13"/>
        <v/>
      </c>
      <c r="V12" s="13" t="str">
        <f t="shared" si="14"/>
        <v/>
      </c>
      <c r="W12" s="26" t="str">
        <f t="shared" si="7"/>
        <v/>
      </c>
      <c r="X12" s="124" t="str">
        <f t="shared" si="8"/>
        <v/>
      </c>
      <c r="Y12" s="170"/>
    </row>
    <row r="13" spans="1:25" x14ac:dyDescent="0.2">
      <c r="A13" s="284"/>
      <c r="B13" s="264"/>
      <c r="C13" s="50"/>
      <c r="D13" s="23"/>
      <c r="E13" s="15" t="str">
        <f t="shared" ref="E13:E19" si="15">IF(D13="nav","nav",IF(D13="","",COUNTIF(D$5:D$34,"&gt;"&amp;D13)+1))</f>
        <v/>
      </c>
      <c r="F13" s="116" t="str">
        <f t="shared" ref="F13:F20" si="16">IF(OR(V13="nav"),"nav",IF(D13="","",COUNTIFS(D$5:D$34,"&gt;"&amp;D13,V$5:V$34,"&lt;&gt;nav")+1))</f>
        <v/>
      </c>
      <c r="G13" s="116"/>
      <c r="H13" s="15" t="str">
        <f>IF(G13="nav","nav",IF(G13="","",COUNTIF(G$5:G$34,"&gt;"&amp;G13)+1))</f>
        <v/>
      </c>
      <c r="I13" s="116" t="str">
        <f t="shared" ref="I13:I20" si="17">IF(OR(V13="nav"),"nav",IF(G13="","",COUNTIFS(G$5:G$34,"&gt;"&amp;G13,V$5:V$34,"&lt;&gt;nav")+1))</f>
        <v/>
      </c>
      <c r="J13" s="116"/>
      <c r="K13" s="15" t="str">
        <f>IF(J13="nav","nav",IF(J13="","",COUNTIF(J$5:J$34,"&gt;"&amp;J13)+1))</f>
        <v/>
      </c>
      <c r="L13" s="116" t="str">
        <f t="shared" ref="L13:L20" si="18">IF(OR(V13="nav"),"nav",IF(J13="","",COUNTIFS(J$5:J$34,"&gt;"&amp;J13,V$5:V$34,"&lt;&gt;nav")+1))</f>
        <v/>
      </c>
      <c r="M13" s="116"/>
      <c r="N13" s="15" t="str">
        <f t="shared" ref="N13:N20" si="19">IF(M13="nav","nav",IF(M13="","",COUNTIF(M$5:M$34,"&gt;"&amp;M13)+1))</f>
        <v/>
      </c>
      <c r="O13" s="117" t="str">
        <f t="shared" ref="O13:O20" si="20">IF(OR(V13="nav"),"nav",IF(M13="","",COUNTIFS(M$5:M$34,"&gt;"&amp;M13,V$5:V$34,"&lt;&gt;nav")+1))</f>
        <v/>
      </c>
      <c r="P13" s="116"/>
      <c r="Q13" s="15" t="str">
        <f>IF(P13="nav","nav",IF(P13="","",COUNTIF(P$5:P$34,"&lt;"&amp;P13)+1))</f>
        <v/>
      </c>
      <c r="R13" s="116" t="str">
        <f t="shared" ref="R13:R20" si="21">IF(OR(V13="nav"),"nav",IF(P13="","",COUNTIFS(P$5:P$34,"&lt;"&amp;P13,V$5:V$34,"&lt;&gt;nav")+1))</f>
        <v/>
      </c>
      <c r="S13" s="116"/>
      <c r="T13" s="14" t="str">
        <f>IF(S13="nav","nav",IF(S13="","",COUNTIF(S$5:S$34,"&lt;"&amp;S13)+1))</f>
        <v/>
      </c>
      <c r="U13" s="12" t="str">
        <f>IF(OR(V13="nav"),"nav",IF(S13="","",COUNTIFS(S$5:S$34,"&lt;"&amp;S13,V$5:V$34,"&lt;&gt;nav")+1))</f>
        <v/>
      </c>
      <c r="V13" s="13" t="str">
        <f>IF(OR(E13="nav",H13="nav",K13="nav",N13="nav",Q13="nav",T13="nav"),"nav","")</f>
        <v/>
      </c>
      <c r="W13" s="26" t="str">
        <f t="shared" ref="W13:W20" si="22">IF(OR(AND(E13="",H13="",N13="",Q13="",T13="",K13=""),V13="nav"),"",AVERAGE(F13,I13,L13,O13,R13,U13))</f>
        <v/>
      </c>
      <c r="X13" s="125" t="str">
        <f t="shared" ref="X13:X20" si="23">IF(OR(W13="",W13="nav"),"",COUNTIF(W$5:W$34,"&lt;"&amp;W13)+1)</f>
        <v/>
      </c>
    </row>
    <row r="14" spans="1:25" x14ac:dyDescent="0.2">
      <c r="A14" s="284"/>
      <c r="B14" s="264"/>
      <c r="C14" s="50"/>
      <c r="D14" s="110"/>
      <c r="E14" s="113" t="str">
        <f t="shared" si="15"/>
        <v/>
      </c>
      <c r="F14" s="103" t="str">
        <f t="shared" si="16"/>
        <v/>
      </c>
      <c r="G14" s="104"/>
      <c r="H14" s="113" t="str">
        <f t="shared" ref="H14:H20" si="24">IF(G14="nav","nav",IF(G14="","",COUNTIF(G$5:G$34,"&gt;"&amp;G14)+1))</f>
        <v/>
      </c>
      <c r="I14" s="103" t="str">
        <f t="shared" si="17"/>
        <v/>
      </c>
      <c r="J14" s="104"/>
      <c r="K14" s="102" t="str">
        <f t="shared" ref="K14:K20" si="25">IF(J14="nav","nav",IF(J14="","",COUNTIF(J$5:J$34,"&gt;"&amp;J14)+1))</f>
        <v/>
      </c>
      <c r="L14" s="104" t="str">
        <f t="shared" si="18"/>
        <v/>
      </c>
      <c r="M14" s="104"/>
      <c r="N14" s="113" t="str">
        <f t="shared" si="19"/>
        <v/>
      </c>
      <c r="O14" s="105" t="str">
        <f t="shared" si="20"/>
        <v/>
      </c>
      <c r="P14" s="104"/>
      <c r="Q14" s="113" t="str">
        <f t="shared" ref="Q14:Q20" si="26">IF(P14="nav","nav",IF(P14="","",COUNTIF(P$5:P$34,"&lt;"&amp;P14)+1))</f>
        <v/>
      </c>
      <c r="R14" s="103" t="str">
        <f t="shared" si="21"/>
        <v/>
      </c>
      <c r="S14" s="104"/>
      <c r="T14" s="114" t="str">
        <f t="shared" ref="T14:T20" si="27">IF(S14="nav","nav",IF(S14="","",COUNTIF(S$5:S$34,"&lt;"&amp;S14)+1))</f>
        <v/>
      </c>
      <c r="U14" s="107" t="str">
        <f t="shared" ref="U14:U20" si="28">IF(OR(V14="nav"),"nav",IF(S14="","",COUNTIFS(S$5:S$34,"&lt;"&amp;S14,V$5:V$34,"&lt;&gt;nav")+1))</f>
        <v/>
      </c>
      <c r="V14" s="108" t="str">
        <f t="shared" ref="V14:V20" si="29">IF(OR(E14="nav",H14="nav",K14="nav",N14="nav",Q14="nav",T14="nav"),"nav","")</f>
        <v/>
      </c>
      <c r="W14" s="109" t="str">
        <f t="shared" si="22"/>
        <v/>
      </c>
      <c r="X14" s="124" t="str">
        <f t="shared" si="23"/>
        <v/>
      </c>
    </row>
    <row r="15" spans="1:25" x14ac:dyDescent="0.2">
      <c r="A15" s="170"/>
      <c r="B15" s="264"/>
      <c r="C15" s="50"/>
      <c r="D15" s="23"/>
      <c r="E15" s="5" t="str">
        <f t="shared" si="15"/>
        <v/>
      </c>
      <c r="F15" s="4" t="str">
        <f t="shared" si="16"/>
        <v/>
      </c>
      <c r="G15" s="115"/>
      <c r="H15" s="5" t="str">
        <f t="shared" si="24"/>
        <v/>
      </c>
      <c r="I15" s="4" t="str">
        <f t="shared" si="17"/>
        <v/>
      </c>
      <c r="J15" s="115"/>
      <c r="K15" s="15" t="str">
        <f t="shared" si="25"/>
        <v/>
      </c>
      <c r="L15" s="115" t="str">
        <f t="shared" si="18"/>
        <v/>
      </c>
      <c r="M15" s="115"/>
      <c r="N15" s="5" t="str">
        <f t="shared" si="19"/>
        <v/>
      </c>
      <c r="O15" s="20" t="str">
        <f t="shared" si="20"/>
        <v/>
      </c>
      <c r="P15" s="115"/>
      <c r="Q15" s="5" t="str">
        <f t="shared" si="26"/>
        <v/>
      </c>
      <c r="R15" s="4" t="str">
        <f t="shared" si="21"/>
        <v/>
      </c>
      <c r="S15" s="115"/>
      <c r="T15" s="10" t="str">
        <f t="shared" si="27"/>
        <v/>
      </c>
      <c r="U15" s="8" t="str">
        <f t="shared" si="28"/>
        <v/>
      </c>
      <c r="V15" s="13" t="str">
        <f t="shared" si="29"/>
        <v/>
      </c>
      <c r="W15" s="26" t="str">
        <f t="shared" si="22"/>
        <v/>
      </c>
      <c r="X15" s="124" t="str">
        <f t="shared" si="23"/>
        <v/>
      </c>
    </row>
    <row r="16" spans="1:25" ht="15" x14ac:dyDescent="0.25">
      <c r="A16" s="170"/>
      <c r="B16" s="264"/>
      <c r="C16" s="417"/>
      <c r="D16" s="110"/>
      <c r="E16" s="113" t="str">
        <f t="shared" si="15"/>
        <v/>
      </c>
      <c r="F16" s="103" t="str">
        <f t="shared" si="16"/>
        <v/>
      </c>
      <c r="G16" s="104"/>
      <c r="H16" s="113" t="str">
        <f t="shared" si="24"/>
        <v/>
      </c>
      <c r="I16" s="103" t="str">
        <f t="shared" si="17"/>
        <v/>
      </c>
      <c r="J16" s="104"/>
      <c r="K16" s="102" t="str">
        <f t="shared" si="25"/>
        <v/>
      </c>
      <c r="L16" s="104" t="str">
        <f t="shared" si="18"/>
        <v/>
      </c>
      <c r="M16" s="104"/>
      <c r="N16" s="113" t="str">
        <f t="shared" si="19"/>
        <v/>
      </c>
      <c r="O16" s="105" t="str">
        <f t="shared" si="20"/>
        <v/>
      </c>
      <c r="P16" s="104"/>
      <c r="Q16" s="113" t="str">
        <f t="shared" si="26"/>
        <v/>
      </c>
      <c r="R16" s="103" t="str">
        <f t="shared" si="21"/>
        <v/>
      </c>
      <c r="S16" s="104"/>
      <c r="T16" s="114" t="str">
        <f t="shared" si="27"/>
        <v/>
      </c>
      <c r="U16" s="107" t="str">
        <f t="shared" si="28"/>
        <v/>
      </c>
      <c r="V16" s="108" t="str">
        <f t="shared" si="29"/>
        <v/>
      </c>
      <c r="W16" s="109" t="str">
        <f t="shared" si="22"/>
        <v/>
      </c>
      <c r="X16" s="124" t="str">
        <f t="shared" si="23"/>
        <v/>
      </c>
    </row>
    <row r="17" spans="1:24" x14ac:dyDescent="0.2">
      <c r="A17" s="170"/>
      <c r="B17" s="264"/>
      <c r="C17" s="50"/>
      <c r="D17" s="23"/>
      <c r="E17" s="5" t="str">
        <f t="shared" si="15"/>
        <v/>
      </c>
      <c r="F17" s="4" t="str">
        <f t="shared" si="16"/>
        <v/>
      </c>
      <c r="G17" s="116"/>
      <c r="H17" s="5" t="str">
        <f t="shared" si="24"/>
        <v/>
      </c>
      <c r="I17" s="4" t="str">
        <f t="shared" si="17"/>
        <v/>
      </c>
      <c r="J17" s="116"/>
      <c r="K17" s="15" t="str">
        <f t="shared" si="25"/>
        <v/>
      </c>
      <c r="L17" s="116" t="str">
        <f t="shared" si="18"/>
        <v/>
      </c>
      <c r="M17" s="116"/>
      <c r="N17" s="5" t="str">
        <f t="shared" si="19"/>
        <v/>
      </c>
      <c r="O17" s="20" t="str">
        <f t="shared" si="20"/>
        <v/>
      </c>
      <c r="P17" s="116"/>
      <c r="Q17" s="5" t="str">
        <f t="shared" si="26"/>
        <v/>
      </c>
      <c r="R17" s="4" t="str">
        <f t="shared" si="21"/>
        <v/>
      </c>
      <c r="S17" s="116"/>
      <c r="T17" s="10" t="str">
        <f t="shared" si="27"/>
        <v/>
      </c>
      <c r="U17" s="8" t="str">
        <f t="shared" si="28"/>
        <v/>
      </c>
      <c r="V17" s="13" t="str">
        <f t="shared" si="29"/>
        <v/>
      </c>
      <c r="W17" s="26" t="str">
        <f t="shared" si="22"/>
        <v/>
      </c>
      <c r="X17" s="124" t="str">
        <f t="shared" si="23"/>
        <v/>
      </c>
    </row>
    <row r="18" spans="1:24" x14ac:dyDescent="0.2">
      <c r="B18" s="67"/>
      <c r="C18" s="96"/>
      <c r="D18" s="23"/>
      <c r="E18" s="5" t="str">
        <f t="shared" si="15"/>
        <v/>
      </c>
      <c r="F18" s="4" t="str">
        <f t="shared" si="16"/>
        <v/>
      </c>
      <c r="G18" s="46"/>
      <c r="H18" s="5" t="str">
        <f t="shared" si="24"/>
        <v/>
      </c>
      <c r="I18" s="4" t="str">
        <f t="shared" si="17"/>
        <v/>
      </c>
      <c r="J18" s="46"/>
      <c r="K18" s="15" t="str">
        <f t="shared" si="25"/>
        <v/>
      </c>
      <c r="L18" s="36" t="str">
        <f t="shared" si="18"/>
        <v/>
      </c>
      <c r="M18" s="46"/>
      <c r="N18" s="5" t="str">
        <f t="shared" si="19"/>
        <v/>
      </c>
      <c r="O18" s="20" t="str">
        <f t="shared" si="20"/>
        <v/>
      </c>
      <c r="P18" s="46"/>
      <c r="Q18" s="5" t="str">
        <f t="shared" si="26"/>
        <v/>
      </c>
      <c r="R18" s="4" t="str">
        <f t="shared" si="21"/>
        <v/>
      </c>
      <c r="S18" s="46"/>
      <c r="T18" s="10" t="str">
        <f t="shared" si="27"/>
        <v/>
      </c>
      <c r="U18" s="8" t="str">
        <f t="shared" si="28"/>
        <v/>
      </c>
      <c r="V18" s="13" t="str">
        <f t="shared" si="29"/>
        <v/>
      </c>
      <c r="W18" s="26" t="str">
        <f t="shared" si="22"/>
        <v/>
      </c>
      <c r="X18" s="124" t="str">
        <f t="shared" si="23"/>
        <v/>
      </c>
    </row>
    <row r="19" spans="1:24" x14ac:dyDescent="0.2">
      <c r="B19" s="67"/>
      <c r="C19" s="50"/>
      <c r="D19" s="23"/>
      <c r="E19" s="5" t="str">
        <f t="shared" si="15"/>
        <v/>
      </c>
      <c r="F19" s="4" t="str">
        <f t="shared" si="16"/>
        <v/>
      </c>
      <c r="G19" s="46"/>
      <c r="H19" s="5" t="str">
        <f t="shared" si="24"/>
        <v/>
      </c>
      <c r="I19" s="4" t="str">
        <f t="shared" si="17"/>
        <v/>
      </c>
      <c r="J19" s="46"/>
      <c r="K19" s="15" t="str">
        <f t="shared" si="25"/>
        <v/>
      </c>
      <c r="L19" s="36" t="str">
        <f t="shared" si="18"/>
        <v/>
      </c>
      <c r="M19" s="46"/>
      <c r="N19" s="5" t="str">
        <f t="shared" si="19"/>
        <v/>
      </c>
      <c r="O19" s="20" t="str">
        <f t="shared" si="20"/>
        <v/>
      </c>
      <c r="P19" s="46"/>
      <c r="Q19" s="5" t="str">
        <f t="shared" si="26"/>
        <v/>
      </c>
      <c r="R19" s="4" t="str">
        <f t="shared" si="21"/>
        <v/>
      </c>
      <c r="S19" s="46"/>
      <c r="T19" s="10" t="str">
        <f t="shared" si="27"/>
        <v/>
      </c>
      <c r="U19" s="8" t="str">
        <f t="shared" si="28"/>
        <v/>
      </c>
      <c r="V19" s="13" t="str">
        <f t="shared" si="29"/>
        <v/>
      </c>
      <c r="W19" s="26" t="str">
        <f t="shared" si="22"/>
        <v/>
      </c>
      <c r="X19" s="124" t="str">
        <f t="shared" si="23"/>
        <v/>
      </c>
    </row>
    <row r="20" spans="1:24" x14ac:dyDescent="0.2">
      <c r="B20" s="67"/>
      <c r="C20" s="50"/>
      <c r="D20" s="23"/>
      <c r="E20" s="5" t="str">
        <f>IF(D20="nav","nav",IF(D20="","",COUNTIF(D$5:D$34,"&gt;"&amp;D20)+1))</f>
        <v/>
      </c>
      <c r="F20" s="4" t="str">
        <f t="shared" si="16"/>
        <v/>
      </c>
      <c r="G20" s="46"/>
      <c r="H20" s="5" t="str">
        <f t="shared" si="24"/>
        <v/>
      </c>
      <c r="I20" s="4" t="str">
        <f t="shared" si="17"/>
        <v/>
      </c>
      <c r="J20" s="46"/>
      <c r="K20" s="15" t="str">
        <f t="shared" si="25"/>
        <v/>
      </c>
      <c r="L20" s="36" t="str">
        <f t="shared" si="18"/>
        <v/>
      </c>
      <c r="M20" s="46"/>
      <c r="N20" s="5" t="str">
        <f t="shared" si="19"/>
        <v/>
      </c>
      <c r="O20" s="20" t="str">
        <f t="shared" si="20"/>
        <v/>
      </c>
      <c r="P20" s="46"/>
      <c r="Q20" s="5" t="str">
        <f t="shared" si="26"/>
        <v/>
      </c>
      <c r="R20" s="4" t="str">
        <f t="shared" si="21"/>
        <v/>
      </c>
      <c r="S20" s="46"/>
      <c r="T20" s="10" t="str">
        <f t="shared" si="27"/>
        <v/>
      </c>
      <c r="U20" s="8" t="str">
        <f t="shared" si="28"/>
        <v/>
      </c>
      <c r="V20" s="13" t="str">
        <f t="shared" si="29"/>
        <v/>
      </c>
      <c r="W20" s="26" t="str">
        <f t="shared" si="22"/>
        <v/>
      </c>
      <c r="X20" s="124" t="str">
        <f t="shared" si="23"/>
        <v/>
      </c>
    </row>
    <row r="21" spans="1:24" x14ac:dyDescent="0.2">
      <c r="B21" s="67"/>
      <c r="C21" s="50"/>
      <c r="D21" s="23"/>
      <c r="E21" s="15" t="str">
        <f t="shared" ref="E21:E25" si="30">IF(D21="nav","nav",IF(D21="","",COUNTIF(D$5:D$34,"&gt;"&amp;D21)+1))</f>
        <v/>
      </c>
      <c r="F21" s="36" t="str">
        <f t="shared" ref="F21:F25" si="31">IF(OR(V21="nav"),"nav",IF(D21="","",COUNTIFS(D$5:D$34,"&gt;"&amp;D21,V$5:V$34,"&lt;&gt;nav")+1))</f>
        <v/>
      </c>
      <c r="G21" s="46"/>
      <c r="H21" s="15" t="str">
        <f>IF(G21="nav","nav",IF(G21="","",COUNTIF(G$5:G$34,"&gt;"&amp;G21)+1))</f>
        <v/>
      </c>
      <c r="I21" s="36" t="str">
        <f t="shared" ref="I21:I25" si="32">IF(OR(V21="nav"),"nav",IF(G21="","",COUNTIFS(G$5:G$34,"&gt;"&amp;G21,V$5:V$34,"&lt;&gt;nav")+1))</f>
        <v/>
      </c>
      <c r="J21" s="46"/>
      <c r="K21" s="15" t="str">
        <f>IF(J21="nav","nav",IF(J21="","",COUNTIF(J$5:J$34,"&gt;"&amp;J21)+1))</f>
        <v/>
      </c>
      <c r="L21" s="36" t="str">
        <f t="shared" ref="L21:L25" si="33">IF(OR(V21="nav"),"nav",IF(J21="","",COUNTIFS(J$5:J$34,"&gt;"&amp;J21,V$5:V$34,"&lt;&gt;nav")+1))</f>
        <v/>
      </c>
      <c r="M21" s="46"/>
      <c r="N21" s="15" t="str">
        <f t="shared" ref="N21:N25" si="34">IF(M21="nav","nav",IF(M21="","",COUNTIF(M$5:M$34,"&gt;"&amp;M21)+1))</f>
        <v/>
      </c>
      <c r="O21" s="38" t="str">
        <f t="shared" ref="O21:O25" si="35">IF(OR(V21="nav"),"nav",IF(M21="","",COUNTIFS(M$5:M$34,"&gt;"&amp;M21,V$5:V$34,"&lt;&gt;nav")+1))</f>
        <v/>
      </c>
      <c r="P21" s="46"/>
      <c r="Q21" s="15" t="str">
        <f>IF(P21="nav","nav",IF(P21="","",COUNTIF(P$5:P$34,"&lt;"&amp;P21)+1))</f>
        <v/>
      </c>
      <c r="R21" s="36" t="str">
        <f t="shared" ref="R21:R25" si="36">IF(OR(V21="nav"),"nav",IF(P21="","",COUNTIFS(P$5:P$34,"&lt;"&amp;P21,V$5:V$34,"&lt;&gt;nav")+1))</f>
        <v/>
      </c>
      <c r="S21" s="46"/>
      <c r="T21" s="14" t="str">
        <f>IF(S21="nav","nav",IF(S21="","",COUNTIF(S$5:S$34,"&lt;"&amp;S21)+1))</f>
        <v/>
      </c>
      <c r="U21" s="12" t="str">
        <f>IF(OR(V21="nav"),"nav",IF(S21="","",COUNTIFS(S$5:S$34,"&lt;"&amp;S21,V$5:V$34,"&lt;&gt;nav")+1))</f>
        <v/>
      </c>
      <c r="V21" s="13" t="str">
        <f>IF(OR(E21="nav",H21="nav",K21="nav",N21="nav",Q21="nav",T21="nav"),"nav","")</f>
        <v/>
      </c>
      <c r="W21" s="26" t="str">
        <f t="shared" ref="W21:W25" si="37">IF(OR(AND(E21="",H21="",N21="",Q21="",T21="",K21=""),V21="nav"),"",AVERAGE(F21,I21,L21,O21,R21,U21))</f>
        <v/>
      </c>
      <c r="X21" s="125" t="str">
        <f t="shared" ref="X21:X25" si="38">IF(OR(W21="",W21="nav"),"",COUNTIF(W$5:W$34,"&lt;"&amp;W21)+1)</f>
        <v/>
      </c>
    </row>
    <row r="22" spans="1:24" x14ac:dyDescent="0.2">
      <c r="B22" s="67"/>
      <c r="C22" s="50"/>
      <c r="D22" s="23"/>
      <c r="E22" s="5" t="str">
        <f t="shared" si="30"/>
        <v/>
      </c>
      <c r="F22" s="4" t="str">
        <f t="shared" si="31"/>
        <v/>
      </c>
      <c r="G22" s="46"/>
      <c r="H22" s="5" t="str">
        <f t="shared" ref="H22:H25" si="39">IF(G22="nav","nav",IF(G22="","",COUNTIF(G$5:G$34,"&gt;"&amp;G22)+1))</f>
        <v/>
      </c>
      <c r="I22" s="4" t="str">
        <f t="shared" si="32"/>
        <v/>
      </c>
      <c r="J22" s="46"/>
      <c r="K22" s="15" t="str">
        <f t="shared" ref="K22:K25" si="40">IF(J22="nav","nav",IF(J22="","",COUNTIF(J$5:J$34,"&gt;"&amp;J22)+1))</f>
        <v/>
      </c>
      <c r="L22" s="36" t="str">
        <f t="shared" si="33"/>
        <v/>
      </c>
      <c r="M22" s="46"/>
      <c r="N22" s="5" t="str">
        <f t="shared" si="34"/>
        <v/>
      </c>
      <c r="O22" s="20" t="str">
        <f t="shared" si="35"/>
        <v/>
      </c>
      <c r="P22" s="46"/>
      <c r="Q22" s="5" t="str">
        <f t="shared" ref="Q22:Q25" si="41">IF(P22="nav","nav",IF(P22="","",COUNTIF(P$5:P$34,"&lt;"&amp;P22)+1))</f>
        <v/>
      </c>
      <c r="R22" s="4" t="str">
        <f t="shared" si="36"/>
        <v/>
      </c>
      <c r="S22" s="46"/>
      <c r="T22" s="10" t="str">
        <f t="shared" ref="T22:T25" si="42">IF(S22="nav","nav",IF(S22="","",COUNTIF(S$5:S$34,"&lt;"&amp;S22)+1))</f>
        <v/>
      </c>
      <c r="U22" s="8" t="str">
        <f t="shared" ref="U22:U25" si="43">IF(OR(V22="nav"),"nav",IF(S22="","",COUNTIFS(S$5:S$34,"&lt;"&amp;S22,V$5:V$34,"&lt;&gt;nav")+1))</f>
        <v/>
      </c>
      <c r="V22" s="13" t="str">
        <f t="shared" ref="V22:V25" si="44">IF(OR(E22="nav",H22="nav",K22="nav",N22="nav",Q22="nav",T22="nav"),"nav","")</f>
        <v/>
      </c>
      <c r="W22" s="26" t="str">
        <f t="shared" si="37"/>
        <v/>
      </c>
      <c r="X22" s="124" t="str">
        <f t="shared" si="38"/>
        <v/>
      </c>
    </row>
    <row r="23" spans="1:24" x14ac:dyDescent="0.2">
      <c r="B23" s="67"/>
      <c r="C23" s="50"/>
      <c r="D23" s="23"/>
      <c r="E23" s="5" t="str">
        <f t="shared" si="30"/>
        <v/>
      </c>
      <c r="F23" s="4" t="str">
        <f t="shared" si="31"/>
        <v/>
      </c>
      <c r="G23" s="46"/>
      <c r="H23" s="5" t="str">
        <f t="shared" si="39"/>
        <v/>
      </c>
      <c r="I23" s="4" t="str">
        <f t="shared" si="32"/>
        <v/>
      </c>
      <c r="J23" s="46"/>
      <c r="K23" s="15" t="str">
        <f t="shared" si="40"/>
        <v/>
      </c>
      <c r="L23" s="36" t="str">
        <f t="shared" si="33"/>
        <v/>
      </c>
      <c r="M23" s="46"/>
      <c r="N23" s="5" t="str">
        <f t="shared" si="34"/>
        <v/>
      </c>
      <c r="O23" s="20" t="str">
        <f t="shared" si="35"/>
        <v/>
      </c>
      <c r="P23" s="46"/>
      <c r="Q23" s="5" t="str">
        <f t="shared" si="41"/>
        <v/>
      </c>
      <c r="R23" s="4" t="str">
        <f t="shared" si="36"/>
        <v/>
      </c>
      <c r="S23" s="46"/>
      <c r="T23" s="10" t="str">
        <f t="shared" si="42"/>
        <v/>
      </c>
      <c r="U23" s="8" t="str">
        <f t="shared" si="43"/>
        <v/>
      </c>
      <c r="V23" s="13" t="str">
        <f t="shared" si="44"/>
        <v/>
      </c>
      <c r="W23" s="26" t="str">
        <f t="shared" si="37"/>
        <v/>
      </c>
      <c r="X23" s="124" t="str">
        <f t="shared" si="38"/>
        <v/>
      </c>
    </row>
    <row r="24" spans="1:24" x14ac:dyDescent="0.2">
      <c r="B24" s="67"/>
      <c r="C24" s="50"/>
      <c r="D24" s="23"/>
      <c r="E24" s="5" t="str">
        <f t="shared" si="30"/>
        <v/>
      </c>
      <c r="F24" s="4" t="str">
        <f t="shared" si="31"/>
        <v/>
      </c>
      <c r="G24" s="46"/>
      <c r="H24" s="5" t="str">
        <f t="shared" si="39"/>
        <v/>
      </c>
      <c r="I24" s="4" t="str">
        <f t="shared" si="32"/>
        <v/>
      </c>
      <c r="J24" s="46"/>
      <c r="K24" s="15" t="str">
        <f t="shared" si="40"/>
        <v/>
      </c>
      <c r="L24" s="36" t="str">
        <f t="shared" si="33"/>
        <v/>
      </c>
      <c r="M24" s="46"/>
      <c r="N24" s="5" t="str">
        <f t="shared" si="34"/>
        <v/>
      </c>
      <c r="O24" s="20" t="str">
        <f t="shared" si="35"/>
        <v/>
      </c>
      <c r="P24" s="46"/>
      <c r="Q24" s="5" t="str">
        <f t="shared" si="41"/>
        <v/>
      </c>
      <c r="R24" s="4" t="str">
        <f t="shared" si="36"/>
        <v/>
      </c>
      <c r="S24" s="46"/>
      <c r="T24" s="10" t="str">
        <f t="shared" si="42"/>
        <v/>
      </c>
      <c r="U24" s="8" t="str">
        <f t="shared" si="43"/>
        <v/>
      </c>
      <c r="V24" s="13" t="str">
        <f t="shared" si="44"/>
        <v/>
      </c>
      <c r="W24" s="26" t="str">
        <f t="shared" si="37"/>
        <v/>
      </c>
      <c r="X24" s="30" t="str">
        <f t="shared" si="38"/>
        <v/>
      </c>
    </row>
    <row r="25" spans="1:24" x14ac:dyDescent="0.2">
      <c r="B25" s="67"/>
      <c r="C25" s="50"/>
      <c r="D25" s="23"/>
      <c r="E25" s="5" t="str">
        <f t="shared" si="30"/>
        <v/>
      </c>
      <c r="F25" s="4" t="str">
        <f t="shared" si="31"/>
        <v/>
      </c>
      <c r="G25" s="46"/>
      <c r="H25" s="5" t="str">
        <f t="shared" si="39"/>
        <v/>
      </c>
      <c r="I25" s="4" t="str">
        <f t="shared" si="32"/>
        <v/>
      </c>
      <c r="J25" s="46"/>
      <c r="K25" s="15" t="str">
        <f t="shared" si="40"/>
        <v/>
      </c>
      <c r="L25" s="36" t="str">
        <f t="shared" si="33"/>
        <v/>
      </c>
      <c r="M25" s="46"/>
      <c r="N25" s="5" t="str">
        <f t="shared" si="34"/>
        <v/>
      </c>
      <c r="O25" s="20" t="str">
        <f t="shared" si="35"/>
        <v/>
      </c>
      <c r="P25" s="46"/>
      <c r="Q25" s="5" t="str">
        <f t="shared" si="41"/>
        <v/>
      </c>
      <c r="R25" s="4" t="str">
        <f t="shared" si="36"/>
        <v/>
      </c>
      <c r="S25" s="46"/>
      <c r="T25" s="10" t="str">
        <f t="shared" si="42"/>
        <v/>
      </c>
      <c r="U25" s="8" t="str">
        <f t="shared" si="43"/>
        <v/>
      </c>
      <c r="V25" s="13" t="str">
        <f t="shared" si="44"/>
        <v/>
      </c>
      <c r="W25" s="26" t="str">
        <f t="shared" si="37"/>
        <v/>
      </c>
      <c r="X25" s="30" t="str">
        <f t="shared" si="38"/>
        <v/>
      </c>
    </row>
    <row r="26" spans="1:24" x14ac:dyDescent="0.2">
      <c r="B26" s="67"/>
      <c r="C26" s="151"/>
      <c r="D26" s="23"/>
      <c r="E26" s="5" t="str">
        <f t="shared" si="0"/>
        <v/>
      </c>
      <c r="F26" s="4" t="str">
        <f t="shared" si="1"/>
        <v/>
      </c>
      <c r="G26" s="46"/>
      <c r="H26" s="5" t="str">
        <f t="shared" si="9"/>
        <v/>
      </c>
      <c r="I26" s="4" t="str">
        <f t="shared" si="2"/>
        <v/>
      </c>
      <c r="J26" s="46"/>
      <c r="K26" s="15" t="str">
        <f t="shared" si="10"/>
        <v/>
      </c>
      <c r="L26" s="16" t="str">
        <f t="shared" si="3"/>
        <v/>
      </c>
      <c r="M26" s="46"/>
      <c r="N26" s="5" t="str">
        <f t="shared" si="4"/>
        <v/>
      </c>
      <c r="O26" s="20" t="str">
        <f t="shared" si="5"/>
        <v/>
      </c>
      <c r="P26" s="46"/>
      <c r="Q26" s="5" t="str">
        <f t="shared" si="11"/>
        <v/>
      </c>
      <c r="R26" s="4" t="str">
        <f t="shared" si="6"/>
        <v/>
      </c>
      <c r="S26" s="46"/>
      <c r="T26" s="10" t="str">
        <f t="shared" si="12"/>
        <v/>
      </c>
      <c r="U26" s="8" t="str">
        <f t="shared" si="13"/>
        <v/>
      </c>
      <c r="V26" s="13" t="str">
        <f t="shared" si="14"/>
        <v/>
      </c>
      <c r="W26" s="26" t="str">
        <f t="shared" si="7"/>
        <v/>
      </c>
      <c r="X26" s="30" t="str">
        <f t="shared" si="8"/>
        <v/>
      </c>
    </row>
    <row r="27" spans="1:24" x14ac:dyDescent="0.2">
      <c r="B27" s="67"/>
      <c r="C27" s="90"/>
      <c r="D27" s="23"/>
      <c r="E27" s="5" t="str">
        <f t="shared" si="0"/>
        <v/>
      </c>
      <c r="F27" s="4" t="str">
        <f t="shared" si="1"/>
        <v/>
      </c>
      <c r="G27" s="46"/>
      <c r="H27" s="5" t="str">
        <f t="shared" si="9"/>
        <v/>
      </c>
      <c r="I27" s="4" t="str">
        <f t="shared" si="2"/>
        <v/>
      </c>
      <c r="J27" s="46"/>
      <c r="K27" s="15" t="str">
        <f t="shared" si="10"/>
        <v/>
      </c>
      <c r="L27" s="16" t="str">
        <f t="shared" si="3"/>
        <v/>
      </c>
      <c r="M27" s="46"/>
      <c r="N27" s="5" t="str">
        <f t="shared" si="4"/>
        <v/>
      </c>
      <c r="O27" s="20" t="str">
        <f t="shared" si="5"/>
        <v/>
      </c>
      <c r="P27" s="46"/>
      <c r="Q27" s="5" t="str">
        <f t="shared" si="11"/>
        <v/>
      </c>
      <c r="R27" s="4" t="str">
        <f t="shared" si="6"/>
        <v/>
      </c>
      <c r="S27" s="46"/>
      <c r="T27" s="10" t="str">
        <f t="shared" si="12"/>
        <v/>
      </c>
      <c r="U27" s="8" t="str">
        <f t="shared" si="13"/>
        <v/>
      </c>
      <c r="V27" s="13" t="str">
        <f t="shared" si="14"/>
        <v/>
      </c>
      <c r="W27" s="26" t="str">
        <f t="shared" si="7"/>
        <v/>
      </c>
      <c r="X27" s="30" t="str">
        <f t="shared" si="8"/>
        <v/>
      </c>
    </row>
    <row r="28" spans="1:24" x14ac:dyDescent="0.2">
      <c r="B28" s="67"/>
      <c r="C28" s="50"/>
      <c r="D28" s="23"/>
      <c r="E28" s="5" t="str">
        <f t="shared" si="0"/>
        <v/>
      </c>
      <c r="F28" s="4" t="str">
        <f t="shared" si="1"/>
        <v/>
      </c>
      <c r="G28" s="46"/>
      <c r="H28" s="5" t="str">
        <f t="shared" si="9"/>
        <v/>
      </c>
      <c r="I28" s="4" t="str">
        <f t="shared" si="2"/>
        <v/>
      </c>
      <c r="J28" s="46"/>
      <c r="K28" s="15" t="str">
        <f t="shared" si="10"/>
        <v/>
      </c>
      <c r="L28" s="16" t="str">
        <f t="shared" si="3"/>
        <v/>
      </c>
      <c r="M28" s="46"/>
      <c r="N28" s="5" t="str">
        <f t="shared" si="4"/>
        <v/>
      </c>
      <c r="O28" s="20" t="str">
        <f t="shared" si="5"/>
        <v/>
      </c>
      <c r="P28" s="46"/>
      <c r="Q28" s="5" t="str">
        <f t="shared" si="11"/>
        <v/>
      </c>
      <c r="R28" s="4" t="str">
        <f t="shared" si="6"/>
        <v/>
      </c>
      <c r="S28" s="46"/>
      <c r="T28" s="10" t="str">
        <f t="shared" si="12"/>
        <v/>
      </c>
      <c r="U28" s="8" t="str">
        <f t="shared" si="13"/>
        <v/>
      </c>
      <c r="V28" s="13" t="str">
        <f t="shared" si="14"/>
        <v/>
      </c>
      <c r="W28" s="26" t="str">
        <f t="shared" si="7"/>
        <v/>
      </c>
      <c r="X28" s="30" t="str">
        <f t="shared" si="8"/>
        <v/>
      </c>
    </row>
    <row r="29" spans="1:24" x14ac:dyDescent="0.2">
      <c r="B29" s="67"/>
      <c r="C29" s="50"/>
      <c r="D29" s="23"/>
      <c r="E29" s="5" t="str">
        <f t="shared" si="0"/>
        <v/>
      </c>
      <c r="F29" s="4" t="str">
        <f t="shared" si="1"/>
        <v/>
      </c>
      <c r="G29" s="46"/>
      <c r="H29" s="5" t="str">
        <f t="shared" si="9"/>
        <v/>
      </c>
      <c r="I29" s="4" t="str">
        <f t="shared" si="2"/>
        <v/>
      </c>
      <c r="J29" s="46"/>
      <c r="K29" s="15" t="str">
        <f t="shared" si="10"/>
        <v/>
      </c>
      <c r="L29" s="16" t="str">
        <f t="shared" si="3"/>
        <v/>
      </c>
      <c r="M29" s="46"/>
      <c r="N29" s="5" t="str">
        <f t="shared" si="4"/>
        <v/>
      </c>
      <c r="O29" s="20" t="str">
        <f t="shared" si="5"/>
        <v/>
      </c>
      <c r="P29" s="46"/>
      <c r="Q29" s="5" t="str">
        <f t="shared" si="11"/>
        <v/>
      </c>
      <c r="R29" s="4" t="str">
        <f t="shared" si="6"/>
        <v/>
      </c>
      <c r="S29" s="46"/>
      <c r="T29" s="10" t="str">
        <f t="shared" si="12"/>
        <v/>
      </c>
      <c r="U29" s="8" t="str">
        <f t="shared" si="13"/>
        <v/>
      </c>
      <c r="V29" s="13" t="str">
        <f t="shared" si="14"/>
        <v/>
      </c>
      <c r="W29" s="26" t="str">
        <f t="shared" si="7"/>
        <v/>
      </c>
      <c r="X29" s="30" t="str">
        <f t="shared" si="8"/>
        <v/>
      </c>
    </row>
    <row r="30" spans="1:24" x14ac:dyDescent="0.2">
      <c r="B30" s="67"/>
      <c r="C30" s="50"/>
      <c r="D30" s="23"/>
      <c r="E30" s="5" t="str">
        <f t="shared" si="0"/>
        <v/>
      </c>
      <c r="F30" s="4" t="str">
        <f t="shared" si="1"/>
        <v/>
      </c>
      <c r="G30" s="46"/>
      <c r="H30" s="5" t="str">
        <f t="shared" si="9"/>
        <v/>
      </c>
      <c r="I30" s="4" t="str">
        <f t="shared" si="2"/>
        <v/>
      </c>
      <c r="J30" s="46"/>
      <c r="K30" s="15" t="str">
        <f t="shared" si="10"/>
        <v/>
      </c>
      <c r="L30" s="16" t="str">
        <f t="shared" si="3"/>
        <v/>
      </c>
      <c r="M30" s="46"/>
      <c r="N30" s="5" t="str">
        <f t="shared" si="4"/>
        <v/>
      </c>
      <c r="O30" s="20" t="str">
        <f t="shared" si="5"/>
        <v/>
      </c>
      <c r="P30" s="46"/>
      <c r="Q30" s="5" t="str">
        <f t="shared" si="11"/>
        <v/>
      </c>
      <c r="R30" s="4" t="str">
        <f t="shared" si="6"/>
        <v/>
      </c>
      <c r="S30" s="46"/>
      <c r="T30" s="10" t="str">
        <f t="shared" si="12"/>
        <v/>
      </c>
      <c r="U30" s="8" t="str">
        <f t="shared" si="13"/>
        <v/>
      </c>
      <c r="V30" s="13" t="str">
        <f t="shared" si="14"/>
        <v/>
      </c>
      <c r="W30" s="26" t="str">
        <f t="shared" si="7"/>
        <v/>
      </c>
      <c r="X30" s="30" t="str">
        <f t="shared" si="8"/>
        <v/>
      </c>
    </row>
    <row r="31" spans="1:24" x14ac:dyDescent="0.2">
      <c r="B31" s="67"/>
      <c r="C31" s="50"/>
      <c r="D31" s="24"/>
      <c r="E31" s="5" t="str">
        <f t="shared" si="0"/>
        <v/>
      </c>
      <c r="F31" s="4" t="str">
        <f t="shared" si="1"/>
        <v/>
      </c>
      <c r="G31" s="4"/>
      <c r="H31" s="5" t="str">
        <f t="shared" si="9"/>
        <v/>
      </c>
      <c r="I31" s="4" t="str">
        <f t="shared" si="2"/>
        <v/>
      </c>
      <c r="J31" s="4"/>
      <c r="K31" s="15" t="str">
        <f t="shared" si="10"/>
        <v/>
      </c>
      <c r="L31" s="16" t="str">
        <f t="shared" si="3"/>
        <v/>
      </c>
      <c r="M31" s="4"/>
      <c r="N31" s="5" t="str">
        <f t="shared" si="4"/>
        <v/>
      </c>
      <c r="O31" s="20" t="str">
        <f t="shared" si="5"/>
        <v/>
      </c>
      <c r="P31" s="46"/>
      <c r="Q31" s="5" t="str">
        <f t="shared" si="11"/>
        <v/>
      </c>
      <c r="R31" s="4" t="str">
        <f t="shared" si="6"/>
        <v/>
      </c>
      <c r="S31" s="46"/>
      <c r="T31" s="10" t="str">
        <f t="shared" si="12"/>
        <v/>
      </c>
      <c r="U31" s="8" t="str">
        <f t="shared" si="13"/>
        <v/>
      </c>
      <c r="V31" s="13" t="str">
        <f t="shared" si="14"/>
        <v/>
      </c>
      <c r="W31" s="26" t="str">
        <f t="shared" si="7"/>
        <v/>
      </c>
      <c r="X31" s="30" t="str">
        <f t="shared" si="8"/>
        <v/>
      </c>
    </row>
    <row r="32" spans="1:24" x14ac:dyDescent="0.2">
      <c r="B32" s="67"/>
      <c r="C32" s="91"/>
      <c r="D32" s="24"/>
      <c r="E32" s="5" t="str">
        <f t="shared" si="0"/>
        <v/>
      </c>
      <c r="F32" s="4" t="str">
        <f t="shared" si="1"/>
        <v/>
      </c>
      <c r="G32" s="4"/>
      <c r="H32" s="5" t="str">
        <f t="shared" si="9"/>
        <v/>
      </c>
      <c r="I32" s="4" t="str">
        <f t="shared" si="2"/>
        <v/>
      </c>
      <c r="J32" s="4"/>
      <c r="K32" s="15" t="str">
        <f t="shared" si="10"/>
        <v/>
      </c>
      <c r="L32" s="16" t="str">
        <f t="shared" si="3"/>
        <v/>
      </c>
      <c r="M32" s="4"/>
      <c r="N32" s="5" t="str">
        <f t="shared" si="4"/>
        <v/>
      </c>
      <c r="O32" s="20" t="str">
        <f t="shared" si="5"/>
        <v/>
      </c>
      <c r="P32" s="4"/>
      <c r="Q32" s="5" t="str">
        <f t="shared" si="11"/>
        <v/>
      </c>
      <c r="R32" s="4" t="str">
        <f t="shared" si="6"/>
        <v/>
      </c>
      <c r="S32" s="4"/>
      <c r="T32" s="10" t="str">
        <f t="shared" si="12"/>
        <v/>
      </c>
      <c r="U32" s="8" t="str">
        <f t="shared" si="13"/>
        <v/>
      </c>
      <c r="V32" s="13" t="str">
        <f t="shared" si="14"/>
        <v/>
      </c>
      <c r="W32" s="26" t="str">
        <f t="shared" si="7"/>
        <v/>
      </c>
      <c r="X32" s="30" t="str">
        <f t="shared" si="8"/>
        <v/>
      </c>
    </row>
    <row r="33" spans="2:24" x14ac:dyDescent="0.2">
      <c r="B33" s="67"/>
      <c r="C33" s="91"/>
      <c r="D33" s="24"/>
      <c r="E33" s="5" t="str">
        <f t="shared" si="0"/>
        <v/>
      </c>
      <c r="F33" s="4" t="str">
        <f t="shared" si="1"/>
        <v/>
      </c>
      <c r="G33" s="4"/>
      <c r="H33" s="5" t="str">
        <f t="shared" si="9"/>
        <v/>
      </c>
      <c r="I33" s="4" t="str">
        <f t="shared" si="2"/>
        <v/>
      </c>
      <c r="J33" s="4"/>
      <c r="K33" s="15" t="str">
        <f t="shared" si="10"/>
        <v/>
      </c>
      <c r="L33" s="16" t="str">
        <f t="shared" si="3"/>
        <v/>
      </c>
      <c r="M33" s="4"/>
      <c r="N33" s="5" t="str">
        <f t="shared" si="4"/>
        <v/>
      </c>
      <c r="O33" s="20" t="str">
        <f t="shared" si="5"/>
        <v/>
      </c>
      <c r="P33" s="4"/>
      <c r="Q33" s="5" t="str">
        <f t="shared" si="11"/>
        <v/>
      </c>
      <c r="R33" s="4" t="str">
        <f t="shared" si="6"/>
        <v/>
      </c>
      <c r="S33" s="4"/>
      <c r="T33" s="10" t="str">
        <f t="shared" si="12"/>
        <v/>
      </c>
      <c r="U33" s="8" t="str">
        <f t="shared" si="13"/>
        <v/>
      </c>
      <c r="V33" s="13" t="str">
        <f t="shared" si="14"/>
        <v/>
      </c>
      <c r="W33" s="26" t="str">
        <f t="shared" si="7"/>
        <v/>
      </c>
      <c r="X33" s="30" t="str">
        <f t="shared" si="8"/>
        <v/>
      </c>
    </row>
    <row r="34" spans="2:24" x14ac:dyDescent="0.2">
      <c r="B34" s="67"/>
      <c r="C34" s="79"/>
      <c r="D34" s="24"/>
      <c r="E34" s="5" t="str">
        <f t="shared" si="0"/>
        <v/>
      </c>
      <c r="F34" s="4" t="str">
        <f t="shared" si="1"/>
        <v/>
      </c>
      <c r="G34" s="4"/>
      <c r="H34" s="5" t="str">
        <f t="shared" si="9"/>
        <v/>
      </c>
      <c r="I34" s="4" t="str">
        <f t="shared" si="2"/>
        <v/>
      </c>
      <c r="J34" s="4"/>
      <c r="K34" s="5" t="str">
        <f t="shared" si="10"/>
        <v/>
      </c>
      <c r="L34" s="4" t="str">
        <f t="shared" si="3"/>
        <v/>
      </c>
      <c r="M34" s="4"/>
      <c r="N34" s="5" t="str">
        <f t="shared" si="4"/>
        <v/>
      </c>
      <c r="O34" s="20" t="str">
        <f t="shared" si="5"/>
        <v/>
      </c>
      <c r="P34" s="4"/>
      <c r="Q34" s="5" t="str">
        <f t="shared" si="11"/>
        <v/>
      </c>
      <c r="R34" s="4" t="str">
        <f t="shared" si="6"/>
        <v/>
      </c>
      <c r="S34" s="4"/>
      <c r="T34" s="10" t="str">
        <f t="shared" si="12"/>
        <v/>
      </c>
      <c r="U34" s="8" t="str">
        <f t="shared" si="13"/>
        <v/>
      </c>
      <c r="V34" s="52" t="str">
        <f t="shared" si="14"/>
        <v/>
      </c>
      <c r="W34" s="53" t="str">
        <f t="shared" si="7"/>
        <v/>
      </c>
      <c r="X34" s="30" t="str">
        <f t="shared" si="8"/>
        <v/>
      </c>
    </row>
    <row r="35" spans="2:24" x14ac:dyDescent="0.2">
      <c r="B35" s="69"/>
      <c r="C35" s="73"/>
      <c r="D35" s="25"/>
      <c r="E35" s="6" t="str">
        <f t="shared" ref="E35" si="45">IF(D35="nav","nav",IF(D35="","",COUNTIF(D$5:D$34,"&gt;"&amp;D35)+1))</f>
        <v/>
      </c>
      <c r="F35" s="17" t="str">
        <f t="shared" ref="F35" si="46">IF(OR(V35="nav"),"nav",IF(D35="","",COUNTIFS(D$5:D$34,"&gt;"&amp;D35,V$5:V$34,"&lt;&gt;nav")+1))</f>
        <v/>
      </c>
      <c r="G35" s="17"/>
      <c r="H35" s="6" t="str">
        <f t="shared" ref="H35" si="47">IF(G35="nav","nav",IF(G35="","",COUNTIF(G$5:G$34,"&gt;"&amp;G35)+1))</f>
        <v/>
      </c>
      <c r="I35" s="17" t="str">
        <f t="shared" ref="I35" si="48">IF(OR(V35="nav"),"nav",IF(G35="","",COUNTIFS(G$5:G$34,"&gt;"&amp;G35,V$5:V$34,"&lt;&gt;nav")+1))</f>
        <v/>
      </c>
      <c r="J35" s="17"/>
      <c r="K35" s="6" t="str">
        <f t="shared" ref="K35" si="49">IF(J35="nav","nav",IF(J35="","",COUNTIF(J$5:J$34,"&gt;"&amp;J35)+1))</f>
        <v/>
      </c>
      <c r="L35" s="17" t="str">
        <f t="shared" ref="L35" si="50">IF(OR(V35="nav"),"nav",IF(J35="","",COUNTIFS(J$5:J$34,"&gt;"&amp;J35,V$5:V$34,"&lt;&gt;nav")+1))</f>
        <v/>
      </c>
      <c r="M35" s="17"/>
      <c r="N35" s="6" t="str">
        <f t="shared" ref="N35" si="51">IF(M35="nav","nav",IF(M35="","",COUNTIF(M$5:M$34,"&gt;"&amp;M35)+1))</f>
        <v/>
      </c>
      <c r="O35" s="21" t="str">
        <f t="shared" ref="O35" si="52">IF(OR(V35="nav"),"nav",IF(M35="","",COUNTIFS(M$5:M$34,"&gt;"&amp;M35,V$5:V$34,"&lt;&gt;nav")+1))</f>
        <v/>
      </c>
      <c r="P35" s="17"/>
      <c r="Q35" s="6" t="str">
        <f t="shared" ref="Q35" si="53">IF(P35="nav","nav",IF(P35="","",COUNTIF(P$5:P$34,"&lt;"&amp;P35)+1))</f>
        <v/>
      </c>
      <c r="R35" s="17" t="str">
        <f t="shared" ref="R35" si="54">IF(OR(V35="nav"),"nav",IF(P35="","",COUNTIFS(P$5:P$34,"&lt;"&amp;P35,V$5:V$34,"&lt;&gt;nav")+1))</f>
        <v/>
      </c>
      <c r="S35" s="17"/>
      <c r="T35" s="11" t="str">
        <f t="shared" ref="T35" si="55">IF(S35="nav","nav",IF(S35="","",COUNTIF(S$5:S$34,"&lt;"&amp;S35)+1))</f>
        <v/>
      </c>
      <c r="U35" s="9" t="str">
        <f t="shared" ref="U35" si="56">IF(OR(V35="nav"),"nav",IF(S35="","",COUNTIFS(S$5:S$34,"&lt;"&amp;S35,V$5:V$34,"&lt;&gt;nav")+1))</f>
        <v/>
      </c>
      <c r="V35" s="54" t="str">
        <f t="shared" ref="V35" si="57">IF(OR(E35="nav",H35="nav",K35="nav",N35="nav",Q35="nav",T35="nav"),"nav","")</f>
        <v/>
      </c>
      <c r="W35" s="55" t="str">
        <f t="shared" ref="W35" si="58">IF(OR(AND(E35="",H35="",N35="",Q35="",T35="",K35=""),V35="nav"),"",AVERAGE(F35,I35,L35,O35,R35,U35))</f>
        <v/>
      </c>
      <c r="X35" s="82" t="str">
        <f t="shared" ref="X35" si="59">IF(OR(W35="",W35="nav"),"",COUNTIF(W$5:W$34,"&lt;"&amp;W35)+1)</f>
        <v/>
      </c>
    </row>
  </sheetData>
  <mergeCells count="22">
    <mergeCell ref="Y2:Y4"/>
    <mergeCell ref="S3:T3"/>
    <mergeCell ref="D2:O2"/>
    <mergeCell ref="P2:U2"/>
    <mergeCell ref="J3:K3"/>
    <mergeCell ref="I3:I4"/>
    <mergeCell ref="X2:X4"/>
    <mergeCell ref="V3:V4"/>
    <mergeCell ref="V2:W2"/>
    <mergeCell ref="W3:W4"/>
    <mergeCell ref="B2:C2"/>
    <mergeCell ref="F3:F4"/>
    <mergeCell ref="O3:O4"/>
    <mergeCell ref="R3:R4"/>
    <mergeCell ref="U3:U4"/>
    <mergeCell ref="C3:C4"/>
    <mergeCell ref="B3:B4"/>
    <mergeCell ref="D3:E3"/>
    <mergeCell ref="G3:H3"/>
    <mergeCell ref="L3:L4"/>
    <mergeCell ref="M3:N3"/>
    <mergeCell ref="P3:Q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9"/>
  <sheetViews>
    <sheetView zoomScaleNormal="100" workbookViewId="0">
      <selection activeCell="Y9" sqref="Y9"/>
    </sheetView>
  </sheetViews>
  <sheetFormatPr defaultColWidth="9" defaultRowHeight="14.25" x14ac:dyDescent="0.2"/>
  <cols>
    <col min="1" max="1" width="7.125" style="2" customWidth="1"/>
    <col min="2" max="2" width="3.625" style="1" customWidth="1"/>
    <col min="3" max="3" width="2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6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30</v>
      </c>
      <c r="H3" s="457"/>
      <c r="I3" s="459" t="s">
        <v>6</v>
      </c>
      <c r="J3" s="457" t="s">
        <v>11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31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5" ht="15" thickBot="1" x14ac:dyDescent="0.25">
      <c r="A4" s="137" t="s">
        <v>79</v>
      </c>
      <c r="B4" s="453"/>
      <c r="C4" s="454"/>
      <c r="D4" s="34" t="s">
        <v>3</v>
      </c>
      <c r="E4" s="31" t="s">
        <v>0</v>
      </c>
      <c r="F4" s="456"/>
      <c r="G4" s="37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37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37" t="s">
        <v>3</v>
      </c>
      <c r="T4" s="31" t="s">
        <v>0</v>
      </c>
      <c r="U4" s="428"/>
      <c r="V4" s="447"/>
      <c r="W4" s="451"/>
      <c r="X4" s="445"/>
      <c r="Y4" s="435"/>
    </row>
    <row r="5" spans="1:25" x14ac:dyDescent="0.2">
      <c r="A5" s="244" t="s">
        <v>83</v>
      </c>
      <c r="B5" s="245">
        <v>1</v>
      </c>
      <c r="C5" s="311" t="s">
        <v>189</v>
      </c>
      <c r="D5" s="24">
        <v>1.7</v>
      </c>
      <c r="E5" s="15">
        <f t="shared" ref="E5:E34" si="0">IF(D5="nav","nav",IF(D5="","",COUNTIF(D$5:D$34,"&gt;"&amp;D5)+1))</f>
        <v>6</v>
      </c>
      <c r="F5" s="142">
        <f t="shared" ref="F5:F34" si="1">IF(OR(V5="nav"),"nav",IF(D5="","",COUNTIFS(D$5:D$34,"&gt;"&amp;D5,V$5:V$34,"&lt;&gt;nav")+1))</f>
        <v>6</v>
      </c>
      <c r="G5" s="24">
        <v>6.48</v>
      </c>
      <c r="H5" s="15">
        <f>IF(G5="nav","nav",IF(G5="","",COUNTIF(G$5:G$34,"&gt;"&amp;G5)+1))</f>
        <v>9</v>
      </c>
      <c r="I5" s="142">
        <f t="shared" ref="I5:I34" si="2">IF(OR(V5="nav"),"nav",IF(G5="","",COUNTIFS(G$5:G$34,"&gt;"&amp;G5,V$5:V$34,"&lt;&gt;nav")+1))</f>
        <v>7</v>
      </c>
      <c r="J5" s="24">
        <v>31</v>
      </c>
      <c r="K5" s="15">
        <f>IF(J5="nav","nav",IF(J5="","",COUNTIF(J$5:J$34,"&gt;"&amp;J5)+1))</f>
        <v>5</v>
      </c>
      <c r="L5" s="142">
        <f t="shared" ref="L5:L34" si="3">IF(OR(V5="nav"),"nav",IF(J5="","",COUNTIFS(J$5:J$34,"&gt;"&amp;J5,V$5:V$34,"&lt;&gt;nav")+1))</f>
        <v>5</v>
      </c>
      <c r="M5" s="24">
        <v>36</v>
      </c>
      <c r="N5" s="15">
        <f t="shared" ref="N5:N34" si="4">IF(M5="nav","nav",IF(M5="","",COUNTIF(M$5:M$34,"&gt;"&amp;M5)+1))</f>
        <v>5</v>
      </c>
      <c r="O5" s="143">
        <f t="shared" ref="O5:O34" si="5">IF(OR(V5="nav"),"nav",IF(M5="","",COUNTIFS(M$5:M$34,"&gt;"&amp;M5,V$5:V$34,"&lt;&gt;nav")+1))</f>
        <v>5</v>
      </c>
      <c r="P5" s="24">
        <v>5.96</v>
      </c>
      <c r="Q5" s="15">
        <f>IF(P5="nav","nav",IF(P5="","",COUNTIF(P$5:P$34,"&lt;"&amp;P5)+1))</f>
        <v>9</v>
      </c>
      <c r="R5" s="142">
        <f t="shared" ref="R5:R34" si="6">IF(OR(V5="nav"),"nav",IF(P5="","",COUNTIFS(P$5:P$34,"&lt;"&amp;P5,V$5:V$34,"&lt;&gt;nav")+1))</f>
        <v>7</v>
      </c>
      <c r="S5" s="24" t="s">
        <v>271</v>
      </c>
      <c r="T5" s="14">
        <f>IF(S5="nav","nav",IF(S5="","",COUNTIF(S$5:S$34,"&lt;"&amp;S5)+1))</f>
        <v>8</v>
      </c>
      <c r="U5" s="12">
        <f>IF(OR(V5="nav"),"nav",IF(S5="","",COUNTIFS(S$5:S$34,"&lt;"&amp;S5,V$5:V$34,"&lt;&gt;nav")+1))</f>
        <v>8</v>
      </c>
      <c r="V5" s="13" t="str">
        <f>IF(OR(E5="nav",H5="nav",K5="nav",N5="nav",Q5="nav",T5="nav"),"nav","")</f>
        <v/>
      </c>
      <c r="W5" s="26">
        <f t="shared" ref="W5:W34" si="7">IF(OR(AND(E5="",H5="",N5="",Q5="",T5="",K5=""),V5="nav"),"",AVERAGE(F5,I5,L5,O5,R5,U5))</f>
        <v>6.333333333333333</v>
      </c>
      <c r="X5" s="146">
        <f t="shared" ref="X5:X34" si="8">IF(OR(W5="",W5="nav"),"",COUNTIF(W$5:W$34,"&lt;"&amp;W5)+1)</f>
        <v>7</v>
      </c>
    </row>
    <row r="6" spans="1:25" ht="15" x14ac:dyDescent="0.2">
      <c r="A6" s="312" t="s">
        <v>130</v>
      </c>
      <c r="B6" s="313">
        <v>2</v>
      </c>
      <c r="C6" s="376" t="s">
        <v>284</v>
      </c>
      <c r="D6" s="101">
        <v>1.78</v>
      </c>
      <c r="E6" s="102">
        <f t="shared" si="0"/>
        <v>3</v>
      </c>
      <c r="F6" s="104">
        <f t="shared" si="1"/>
        <v>3</v>
      </c>
      <c r="G6" s="101">
        <v>7.7</v>
      </c>
      <c r="H6" s="102">
        <f>IF(G6="nav","nav",IF(G6="","",COUNTIF(G$5:G$34,"&gt;"&amp;G6)+1))</f>
        <v>4</v>
      </c>
      <c r="I6" s="104">
        <f t="shared" si="2"/>
        <v>3</v>
      </c>
      <c r="J6" s="101">
        <v>56</v>
      </c>
      <c r="K6" s="102">
        <f>IF(J6="nav","nav",IF(J6="","",COUNTIF(J$5:J$34,"&gt;"&amp;J6)+1))</f>
        <v>1</v>
      </c>
      <c r="L6" s="104">
        <f t="shared" si="3"/>
        <v>1</v>
      </c>
      <c r="M6" s="101">
        <v>47</v>
      </c>
      <c r="N6" s="102">
        <f t="shared" si="4"/>
        <v>1</v>
      </c>
      <c r="O6" s="111">
        <f t="shared" si="5"/>
        <v>1</v>
      </c>
      <c r="P6" s="101">
        <v>5.2</v>
      </c>
      <c r="Q6" s="102">
        <f>IF(P6="nav","nav",IF(P6="","",COUNTIF(P$5:P$34,"&lt;"&amp;P6)+1))</f>
        <v>2</v>
      </c>
      <c r="R6" s="104">
        <f t="shared" si="6"/>
        <v>2</v>
      </c>
      <c r="S6" s="101" t="s">
        <v>272</v>
      </c>
      <c r="T6" s="106">
        <f>IF(S6="nav","nav",IF(S6="","",COUNTIF(S$5:S$34,"&lt;"&amp;S6)+1))</f>
        <v>2</v>
      </c>
      <c r="U6" s="112">
        <f>IF(OR(V6="nav"),"nav",IF(S6="","",COUNTIFS(S$5:S$34,"&lt;"&amp;S6,V$5:V$34,"&lt;&gt;nav")+1))</f>
        <v>2</v>
      </c>
      <c r="V6" s="108" t="str">
        <f>IF(OR(E6="nav",H6="nav",K6="nav",N6="nav",Q6="nav",T6="nav"),"nav","")</f>
        <v/>
      </c>
      <c r="W6" s="109">
        <f t="shared" si="7"/>
        <v>2</v>
      </c>
      <c r="X6" s="377">
        <f t="shared" si="8"/>
        <v>2</v>
      </c>
      <c r="Y6" s="474" t="s">
        <v>371</v>
      </c>
    </row>
    <row r="7" spans="1:25" x14ac:dyDescent="0.2">
      <c r="A7" s="237" t="s">
        <v>82</v>
      </c>
      <c r="B7" s="238">
        <v>3</v>
      </c>
      <c r="C7" s="315" t="s">
        <v>106</v>
      </c>
      <c r="D7" s="24">
        <v>1.32</v>
      </c>
      <c r="E7" s="5">
        <f t="shared" si="0"/>
        <v>12</v>
      </c>
      <c r="F7" s="4">
        <f t="shared" si="1"/>
        <v>9</v>
      </c>
      <c r="G7" s="24">
        <v>5.35</v>
      </c>
      <c r="H7" s="5">
        <f t="shared" ref="H7" si="9">IF(G7="nav","nav",IF(G7="","",COUNTIF(G$5:G$34,"&gt;"&amp;G7)+1))</f>
        <v>11</v>
      </c>
      <c r="I7" s="4">
        <f t="shared" si="2"/>
        <v>9</v>
      </c>
      <c r="J7" s="24">
        <v>32</v>
      </c>
      <c r="K7" s="15">
        <f t="shared" ref="K7" si="10">IF(J7="nav","nav",IF(J7="","",COUNTIF(J$5:J$34,"&gt;"&amp;J7)+1))</f>
        <v>3</v>
      </c>
      <c r="L7" s="131">
        <f t="shared" si="3"/>
        <v>3</v>
      </c>
      <c r="M7" s="24">
        <v>28</v>
      </c>
      <c r="N7" s="5">
        <f t="shared" si="4"/>
        <v>11</v>
      </c>
      <c r="O7" s="20">
        <f t="shared" si="5"/>
        <v>8</v>
      </c>
      <c r="P7" s="24">
        <v>6.07</v>
      </c>
      <c r="Q7" s="5">
        <f t="shared" ref="Q7" si="11">IF(P7="nav","nav",IF(P7="","",COUNTIF(P$5:P$34,"&lt;"&amp;P7)+1))</f>
        <v>10</v>
      </c>
      <c r="R7" s="4">
        <f t="shared" si="6"/>
        <v>8</v>
      </c>
      <c r="S7" s="24" t="s">
        <v>273</v>
      </c>
      <c r="T7" s="10">
        <f t="shared" ref="T7" si="12">IF(S7="nav","nav",IF(S7="","",COUNTIF(S$5:S$34,"&lt;"&amp;S7)+1))</f>
        <v>9</v>
      </c>
      <c r="U7" s="8">
        <f t="shared" ref="U7" si="13">IF(OR(V7="nav"),"nav",IF(S7="","",COUNTIFS(S$5:S$34,"&lt;"&amp;S7,V$5:V$34,"&lt;&gt;nav")+1))</f>
        <v>9</v>
      </c>
      <c r="V7" s="13" t="str">
        <f t="shared" ref="V7" si="14">IF(OR(E7="nav",H7="nav",K7="nav",N7="nav",Q7="nav",T7="nav"),"nav","")</f>
        <v/>
      </c>
      <c r="W7" s="26">
        <f t="shared" si="7"/>
        <v>7.666666666666667</v>
      </c>
      <c r="X7" s="124">
        <f t="shared" si="8"/>
        <v>8</v>
      </c>
    </row>
    <row r="8" spans="1:25" x14ac:dyDescent="0.2">
      <c r="A8" s="237" t="s">
        <v>82</v>
      </c>
      <c r="B8" s="316">
        <v>4</v>
      </c>
      <c r="C8" s="236" t="s">
        <v>190</v>
      </c>
      <c r="D8" s="24">
        <v>1.6</v>
      </c>
      <c r="E8" s="5">
        <f t="shared" si="0"/>
        <v>7</v>
      </c>
      <c r="F8" s="4" t="str">
        <f t="shared" si="1"/>
        <v>nav</v>
      </c>
      <c r="G8" s="24">
        <v>7.9</v>
      </c>
      <c r="H8" s="5">
        <f t="shared" ref="H8:H34" si="15">IF(G8="nav","nav",IF(G8="","",COUNTIF(G$5:G$34,"&gt;"&amp;G8)+1))</f>
        <v>1</v>
      </c>
      <c r="I8" s="4" t="str">
        <f t="shared" si="2"/>
        <v>nav</v>
      </c>
      <c r="J8" s="24">
        <v>13</v>
      </c>
      <c r="K8" s="15">
        <f t="shared" ref="K8:K34" si="16">IF(J8="nav","nav",IF(J8="","",COUNTIF(J$5:J$34,"&gt;"&amp;J8)+1))</f>
        <v>9</v>
      </c>
      <c r="L8" s="131" t="str">
        <f t="shared" si="3"/>
        <v>nav</v>
      </c>
      <c r="M8" s="24">
        <v>30</v>
      </c>
      <c r="N8" s="5">
        <f t="shared" si="4"/>
        <v>10</v>
      </c>
      <c r="O8" s="20" t="str">
        <f t="shared" si="5"/>
        <v>nav</v>
      </c>
      <c r="P8" s="24">
        <v>5.83</v>
      </c>
      <c r="Q8" s="5">
        <f t="shared" ref="Q8:Q34" si="17">IF(P8="nav","nav",IF(P8="","",COUNTIF(P$5:P$34,"&lt;"&amp;P8)+1))</f>
        <v>5</v>
      </c>
      <c r="R8" s="4" t="str">
        <f t="shared" si="6"/>
        <v>nav</v>
      </c>
      <c r="S8" s="24" t="s">
        <v>246</v>
      </c>
      <c r="T8" s="10" t="str">
        <f t="shared" ref="T8:T34" si="18">IF(S8="nav","nav",IF(S8="","",COUNTIF(S$5:S$34,"&lt;"&amp;S8)+1))</f>
        <v>nav</v>
      </c>
      <c r="U8" s="8" t="str">
        <f t="shared" ref="U8:U34" si="19">IF(OR(V8="nav"),"nav",IF(S8="","",COUNTIFS(S$5:S$34,"&lt;"&amp;S8,V$5:V$34,"&lt;&gt;nav")+1))</f>
        <v>nav</v>
      </c>
      <c r="V8" s="13" t="str">
        <f t="shared" ref="V8:V34" si="20">IF(OR(E8="nav",H8="nav",K8="nav",N8="nav",Q8="nav",T8="nav"),"nav","")</f>
        <v>nav</v>
      </c>
      <c r="W8" s="26" t="str">
        <f t="shared" si="7"/>
        <v/>
      </c>
      <c r="X8" s="129" t="str">
        <f t="shared" si="8"/>
        <v/>
      </c>
    </row>
    <row r="9" spans="1:25" x14ac:dyDescent="0.2">
      <c r="A9" s="237" t="s">
        <v>82</v>
      </c>
      <c r="B9" s="238">
        <v>5</v>
      </c>
      <c r="C9" s="265" t="s">
        <v>191</v>
      </c>
      <c r="D9" s="24">
        <v>1.56</v>
      </c>
      <c r="E9" s="15">
        <f t="shared" si="0"/>
        <v>9</v>
      </c>
      <c r="F9" s="131" t="str">
        <f t="shared" si="1"/>
        <v>nav</v>
      </c>
      <c r="G9" s="24">
        <v>6.92</v>
      </c>
      <c r="H9" s="15">
        <f t="shared" si="15"/>
        <v>7</v>
      </c>
      <c r="I9" s="131" t="str">
        <f t="shared" si="2"/>
        <v>nav</v>
      </c>
      <c r="J9" s="24">
        <v>15</v>
      </c>
      <c r="K9" s="15">
        <f t="shared" si="16"/>
        <v>8</v>
      </c>
      <c r="L9" s="131" t="str">
        <f t="shared" si="3"/>
        <v>nav</v>
      </c>
      <c r="M9" s="24">
        <v>36</v>
      </c>
      <c r="N9" s="15">
        <f t="shared" si="4"/>
        <v>5</v>
      </c>
      <c r="O9" s="132" t="str">
        <f t="shared" si="5"/>
        <v>nav</v>
      </c>
      <c r="P9" s="24">
        <v>5.88</v>
      </c>
      <c r="Q9" s="15">
        <f t="shared" si="17"/>
        <v>8</v>
      </c>
      <c r="R9" s="131" t="str">
        <f t="shared" si="6"/>
        <v>nav</v>
      </c>
      <c r="S9" s="24" t="s">
        <v>246</v>
      </c>
      <c r="T9" s="14" t="str">
        <f t="shared" si="18"/>
        <v>nav</v>
      </c>
      <c r="U9" s="12" t="str">
        <f t="shared" si="19"/>
        <v>nav</v>
      </c>
      <c r="V9" s="13" t="str">
        <f t="shared" si="20"/>
        <v>nav</v>
      </c>
      <c r="W9" s="26" t="str">
        <f t="shared" si="7"/>
        <v/>
      </c>
      <c r="X9" s="130" t="str">
        <f t="shared" si="8"/>
        <v/>
      </c>
    </row>
    <row r="10" spans="1:25" x14ac:dyDescent="0.2">
      <c r="A10" s="240" t="s">
        <v>81</v>
      </c>
      <c r="B10" s="317">
        <v>6</v>
      </c>
      <c r="C10" s="318" t="s">
        <v>192</v>
      </c>
      <c r="D10" s="24">
        <v>1.72</v>
      </c>
      <c r="E10" s="5">
        <f t="shared" si="0"/>
        <v>5</v>
      </c>
      <c r="F10" s="4">
        <f t="shared" si="1"/>
        <v>5</v>
      </c>
      <c r="G10" s="24">
        <v>6.26</v>
      </c>
      <c r="H10" s="5">
        <f t="shared" si="15"/>
        <v>10</v>
      </c>
      <c r="I10" s="4">
        <f t="shared" si="2"/>
        <v>8</v>
      </c>
      <c r="J10" s="24">
        <v>32</v>
      </c>
      <c r="K10" s="15">
        <f t="shared" si="16"/>
        <v>3</v>
      </c>
      <c r="L10" s="309">
        <f t="shared" si="3"/>
        <v>3</v>
      </c>
      <c r="M10" s="24">
        <v>40</v>
      </c>
      <c r="N10" s="5">
        <f t="shared" si="4"/>
        <v>3</v>
      </c>
      <c r="O10" s="20">
        <f t="shared" si="5"/>
        <v>3</v>
      </c>
      <c r="P10" s="24">
        <v>5.83</v>
      </c>
      <c r="Q10" s="5">
        <f t="shared" si="17"/>
        <v>5</v>
      </c>
      <c r="R10" s="4">
        <f t="shared" si="6"/>
        <v>5</v>
      </c>
      <c r="S10" s="24" t="s">
        <v>274</v>
      </c>
      <c r="T10" s="10">
        <f t="shared" si="18"/>
        <v>5</v>
      </c>
      <c r="U10" s="8">
        <f t="shared" si="19"/>
        <v>5</v>
      </c>
      <c r="V10" s="13" t="str">
        <f t="shared" si="20"/>
        <v/>
      </c>
      <c r="W10" s="26">
        <f t="shared" si="7"/>
        <v>4.833333333333333</v>
      </c>
      <c r="X10" s="124">
        <f t="shared" si="8"/>
        <v>4</v>
      </c>
    </row>
    <row r="11" spans="1:25" ht="15" x14ac:dyDescent="0.2">
      <c r="A11" s="240" t="s">
        <v>81</v>
      </c>
      <c r="B11" s="317">
        <v>7</v>
      </c>
      <c r="C11" s="375" t="s">
        <v>285</v>
      </c>
      <c r="D11" s="101">
        <v>1.8</v>
      </c>
      <c r="E11" s="113">
        <f t="shared" si="0"/>
        <v>2</v>
      </c>
      <c r="F11" s="103">
        <f t="shared" si="1"/>
        <v>2</v>
      </c>
      <c r="G11" s="101">
        <v>7.8</v>
      </c>
      <c r="H11" s="113">
        <f t="shared" si="15"/>
        <v>3</v>
      </c>
      <c r="I11" s="103">
        <f t="shared" si="2"/>
        <v>2</v>
      </c>
      <c r="J11" s="101">
        <v>23</v>
      </c>
      <c r="K11" s="102">
        <f t="shared" si="16"/>
        <v>6</v>
      </c>
      <c r="L11" s="104">
        <f t="shared" si="3"/>
        <v>6</v>
      </c>
      <c r="M11" s="101">
        <v>40</v>
      </c>
      <c r="N11" s="113">
        <f t="shared" si="4"/>
        <v>3</v>
      </c>
      <c r="O11" s="105">
        <f t="shared" si="5"/>
        <v>3</v>
      </c>
      <c r="P11" s="101">
        <v>5.58</v>
      </c>
      <c r="Q11" s="113">
        <f t="shared" si="17"/>
        <v>3</v>
      </c>
      <c r="R11" s="103">
        <f t="shared" si="6"/>
        <v>3</v>
      </c>
      <c r="S11" s="101" t="s">
        <v>275</v>
      </c>
      <c r="T11" s="114">
        <f t="shared" si="18"/>
        <v>4</v>
      </c>
      <c r="U11" s="107">
        <f t="shared" si="19"/>
        <v>4</v>
      </c>
      <c r="V11" s="108" t="str">
        <f t="shared" si="20"/>
        <v/>
      </c>
      <c r="W11" s="109">
        <f t="shared" si="7"/>
        <v>3.3333333333333335</v>
      </c>
      <c r="X11" s="336">
        <f t="shared" si="8"/>
        <v>3</v>
      </c>
      <c r="Y11" s="472" t="s">
        <v>375</v>
      </c>
    </row>
    <row r="12" spans="1:25" x14ac:dyDescent="0.2">
      <c r="A12" s="240" t="s">
        <v>81</v>
      </c>
      <c r="B12" s="317">
        <v>8</v>
      </c>
      <c r="C12" s="282" t="s">
        <v>193</v>
      </c>
      <c r="D12" s="24">
        <v>1.75</v>
      </c>
      <c r="E12" s="5">
        <f t="shared" si="0"/>
        <v>4</v>
      </c>
      <c r="F12" s="4">
        <f t="shared" si="1"/>
        <v>4</v>
      </c>
      <c r="G12" s="24">
        <v>6.59</v>
      </c>
      <c r="H12" s="5">
        <f t="shared" si="15"/>
        <v>8</v>
      </c>
      <c r="I12" s="4">
        <f t="shared" si="2"/>
        <v>6</v>
      </c>
      <c r="J12" s="24">
        <v>21</v>
      </c>
      <c r="K12" s="15">
        <f t="shared" si="16"/>
        <v>7</v>
      </c>
      <c r="L12" s="131">
        <f t="shared" si="3"/>
        <v>7</v>
      </c>
      <c r="M12" s="24">
        <v>31</v>
      </c>
      <c r="N12" s="5">
        <f t="shared" si="4"/>
        <v>9</v>
      </c>
      <c r="O12" s="20">
        <f t="shared" si="5"/>
        <v>7</v>
      </c>
      <c r="P12" s="24">
        <v>5.63</v>
      </c>
      <c r="Q12" s="5">
        <f t="shared" si="17"/>
        <v>4</v>
      </c>
      <c r="R12" s="4">
        <f t="shared" si="6"/>
        <v>4</v>
      </c>
      <c r="S12" s="24" t="s">
        <v>276</v>
      </c>
      <c r="T12" s="10">
        <f t="shared" si="18"/>
        <v>3</v>
      </c>
      <c r="U12" s="8">
        <f t="shared" si="19"/>
        <v>3</v>
      </c>
      <c r="V12" s="13" t="str">
        <f t="shared" si="20"/>
        <v/>
      </c>
      <c r="W12" s="26">
        <f t="shared" si="7"/>
        <v>5.166666666666667</v>
      </c>
      <c r="X12" s="126">
        <f t="shared" si="8"/>
        <v>5</v>
      </c>
      <c r="Y12" s="160"/>
    </row>
    <row r="13" spans="1:25" x14ac:dyDescent="0.2">
      <c r="A13" s="240" t="s">
        <v>81</v>
      </c>
      <c r="B13" s="249">
        <v>9</v>
      </c>
      <c r="C13" s="255" t="s">
        <v>194</v>
      </c>
      <c r="D13" s="24">
        <v>1.42</v>
      </c>
      <c r="E13" s="15">
        <f t="shared" si="0"/>
        <v>11</v>
      </c>
      <c r="F13" s="309">
        <f t="shared" si="1"/>
        <v>8</v>
      </c>
      <c r="G13" s="24">
        <v>7.05</v>
      </c>
      <c r="H13" s="15">
        <f>IF(G13="nav","nav",IF(G13="","",COUNTIF(G$5:G$34,"&gt;"&amp;G13)+1))</f>
        <v>6</v>
      </c>
      <c r="I13" s="309">
        <f t="shared" si="2"/>
        <v>5</v>
      </c>
      <c r="J13" s="24">
        <v>4</v>
      </c>
      <c r="K13" s="15">
        <f>IF(J13="nav","nav",IF(J13="","",COUNTIF(J$5:J$34,"&gt;"&amp;J13)+1))</f>
        <v>11</v>
      </c>
      <c r="L13" s="309">
        <f t="shared" si="3"/>
        <v>9</v>
      </c>
      <c r="M13" s="24">
        <v>26</v>
      </c>
      <c r="N13" s="15">
        <f t="shared" si="4"/>
        <v>12</v>
      </c>
      <c r="O13" s="310">
        <f t="shared" si="5"/>
        <v>9</v>
      </c>
      <c r="P13" s="24">
        <v>6.24</v>
      </c>
      <c r="Q13" s="15">
        <f>IF(P13="nav","nav",IF(P13="","",COUNTIF(P$5:P$34,"&lt;"&amp;P13)+1))</f>
        <v>12</v>
      </c>
      <c r="R13" s="309">
        <f t="shared" si="6"/>
        <v>9</v>
      </c>
      <c r="S13" s="24" t="s">
        <v>277</v>
      </c>
      <c r="T13" s="14">
        <f>IF(S13="nav","nav",IF(S13="","",COUNTIF(S$5:S$34,"&lt;"&amp;S13)+1))</f>
        <v>7</v>
      </c>
      <c r="U13" s="12">
        <f>IF(OR(V13="nav"),"nav",IF(S13="","",COUNTIFS(S$5:S$34,"&lt;"&amp;S13,V$5:V$34,"&lt;&gt;nav")+1))</f>
        <v>7</v>
      </c>
      <c r="V13" s="13" t="str">
        <f>IF(OR(E13="nav",H13="nav",K13="nav",N13="nav",Q13="nav",T13="nav"),"nav","")</f>
        <v/>
      </c>
      <c r="W13" s="26">
        <f t="shared" si="7"/>
        <v>7.833333333333333</v>
      </c>
      <c r="X13" s="127">
        <f t="shared" si="8"/>
        <v>9</v>
      </c>
      <c r="Y13" s="160"/>
    </row>
    <row r="14" spans="1:25" ht="15" x14ac:dyDescent="0.2">
      <c r="A14" s="240" t="s">
        <v>81</v>
      </c>
      <c r="B14" s="249">
        <v>10</v>
      </c>
      <c r="C14" s="375" t="s">
        <v>286</v>
      </c>
      <c r="D14" s="101">
        <v>1.81</v>
      </c>
      <c r="E14" s="102">
        <f t="shared" ref="E14:E22" si="21">IF(D14="nav","nav",IF(D14="","",COUNTIF(D$5:D$34,"&gt;"&amp;D14)+1))</f>
        <v>1</v>
      </c>
      <c r="F14" s="104">
        <f t="shared" ref="F14:F22" si="22">IF(OR(V14="nav"),"nav",IF(D14="","",COUNTIFS(D$5:D$34,"&gt;"&amp;D14,V$5:V$34,"&lt;&gt;nav")+1))</f>
        <v>1</v>
      </c>
      <c r="G14" s="101">
        <v>7.88</v>
      </c>
      <c r="H14" s="102">
        <f t="shared" ref="H14:H22" si="23">IF(G14="nav","nav",IF(G14="","",COUNTIF(G$5:G$34,"&gt;"&amp;G14)+1))</f>
        <v>2</v>
      </c>
      <c r="I14" s="104">
        <f t="shared" ref="I14:I22" si="24">IF(OR(V14="nav"),"nav",IF(G14="","",COUNTIFS(G$5:G$34,"&gt;"&amp;G14,V$5:V$34,"&lt;&gt;nav")+1))</f>
        <v>1</v>
      </c>
      <c r="J14" s="101">
        <v>41</v>
      </c>
      <c r="K14" s="102">
        <f t="shared" ref="K14:K22" si="25">IF(J14="nav","nav",IF(J14="","",COUNTIF(J$5:J$34,"&gt;"&amp;J14)+1))</f>
        <v>2</v>
      </c>
      <c r="L14" s="104">
        <f t="shared" ref="L14:L22" si="26">IF(OR(V14="nav"),"nav",IF(J14="","",COUNTIFS(J$5:J$34,"&gt;"&amp;J14,V$5:V$34,"&lt;&gt;nav")+1))</f>
        <v>2</v>
      </c>
      <c r="M14" s="101">
        <v>44</v>
      </c>
      <c r="N14" s="102">
        <f t="shared" ref="N14:N22" si="27">IF(M14="nav","nav",IF(M14="","",COUNTIF(M$5:M$34,"&gt;"&amp;M14)+1))</f>
        <v>2</v>
      </c>
      <c r="O14" s="111">
        <f t="shared" ref="O14:O22" si="28">IF(OR(V14="nav"),"nav",IF(M14="","",COUNTIFS(M$5:M$34,"&gt;"&amp;M14,V$5:V$34,"&lt;&gt;nav")+1))</f>
        <v>2</v>
      </c>
      <c r="P14" s="101">
        <v>5.05</v>
      </c>
      <c r="Q14" s="102">
        <f t="shared" ref="Q14:Q22" si="29">IF(P14="nav","nav",IF(P14="","",COUNTIF(P$5:P$34,"&lt;"&amp;P14)+1))</f>
        <v>1</v>
      </c>
      <c r="R14" s="104">
        <f t="shared" ref="R14:R22" si="30">IF(OR(V14="nav"),"nav",IF(P14="","",COUNTIFS(P$5:P$34,"&lt;"&amp;P14,V$5:V$34,"&lt;&gt;nav")+1))</f>
        <v>1</v>
      </c>
      <c r="S14" s="101" t="s">
        <v>278</v>
      </c>
      <c r="T14" s="106">
        <f t="shared" ref="T14:T22" si="31">IF(S14="nav","nav",IF(S14="","",COUNTIF(S$5:S$34,"&lt;"&amp;S14)+1))</f>
        <v>1</v>
      </c>
      <c r="U14" s="112">
        <f t="shared" ref="U14:U22" si="32">IF(OR(V14="nav"),"nav",IF(S14="","",COUNTIFS(S$5:S$34,"&lt;"&amp;S14,V$5:V$34,"&lt;&gt;nav")+1))</f>
        <v>1</v>
      </c>
      <c r="V14" s="108" t="str">
        <f t="shared" ref="V14:V22" si="33">IF(OR(E14="nav",H14="nav",K14="nav",N14="nav",Q14="nav",T14="nav"),"nav","")</f>
        <v/>
      </c>
      <c r="W14" s="109">
        <f t="shared" ref="W14:W22" si="34">IF(OR(AND(E14="",H14="",N14="",Q14="",T14="",K14=""),V14="nav"),"",AVERAGE(F14,I14,L14,O14,R14,U14))</f>
        <v>1.3333333333333333</v>
      </c>
      <c r="X14" s="378">
        <f t="shared" ref="X14:X22" si="35">IF(OR(W14="",W14="nav"),"",COUNTIF(W$5:W$34,"&lt;"&amp;W14)+1)</f>
        <v>1</v>
      </c>
      <c r="Y14" s="470" t="s">
        <v>370</v>
      </c>
    </row>
    <row r="15" spans="1:25" x14ac:dyDescent="0.2">
      <c r="A15" s="240" t="s">
        <v>81</v>
      </c>
      <c r="B15" s="317">
        <v>11</v>
      </c>
      <c r="C15" s="255" t="s">
        <v>195</v>
      </c>
      <c r="D15" s="24">
        <v>1.6</v>
      </c>
      <c r="E15" s="15">
        <f t="shared" si="21"/>
        <v>7</v>
      </c>
      <c r="F15" s="131">
        <f t="shared" si="22"/>
        <v>7</v>
      </c>
      <c r="G15" s="24">
        <v>7.32</v>
      </c>
      <c r="H15" s="15">
        <f t="shared" si="23"/>
        <v>5</v>
      </c>
      <c r="I15" s="131">
        <f t="shared" si="24"/>
        <v>4</v>
      </c>
      <c r="J15" s="24">
        <v>10</v>
      </c>
      <c r="K15" s="15">
        <f t="shared" si="25"/>
        <v>10</v>
      </c>
      <c r="L15" s="131">
        <f t="shared" si="26"/>
        <v>8</v>
      </c>
      <c r="M15" s="24">
        <v>34</v>
      </c>
      <c r="N15" s="15">
        <f t="shared" si="27"/>
        <v>7</v>
      </c>
      <c r="O15" s="132">
        <f t="shared" si="28"/>
        <v>6</v>
      </c>
      <c r="P15" s="24">
        <v>5.84</v>
      </c>
      <c r="Q15" s="15">
        <f t="shared" si="29"/>
        <v>7</v>
      </c>
      <c r="R15" s="131">
        <f t="shared" si="30"/>
        <v>6</v>
      </c>
      <c r="S15" s="24" t="s">
        <v>279</v>
      </c>
      <c r="T15" s="14">
        <f t="shared" si="31"/>
        <v>6</v>
      </c>
      <c r="U15" s="12">
        <f t="shared" si="32"/>
        <v>6</v>
      </c>
      <c r="V15" s="13" t="str">
        <f t="shared" si="33"/>
        <v/>
      </c>
      <c r="W15" s="26">
        <f t="shared" si="34"/>
        <v>6.166666666666667</v>
      </c>
      <c r="X15" s="128">
        <f t="shared" si="35"/>
        <v>6</v>
      </c>
      <c r="Y15" s="160"/>
    </row>
    <row r="16" spans="1:25" x14ac:dyDescent="0.2">
      <c r="A16" s="231" t="s">
        <v>80</v>
      </c>
      <c r="B16" s="239">
        <v>12</v>
      </c>
      <c r="C16" s="220" t="s">
        <v>196</v>
      </c>
      <c r="D16" s="24">
        <v>1.5</v>
      </c>
      <c r="E16" s="15">
        <f t="shared" si="21"/>
        <v>10</v>
      </c>
      <c r="F16" s="131" t="str">
        <f t="shared" si="22"/>
        <v>nav</v>
      </c>
      <c r="G16" s="24">
        <v>3.6</v>
      </c>
      <c r="H16" s="15">
        <f t="shared" si="23"/>
        <v>13</v>
      </c>
      <c r="I16" s="131" t="str">
        <f t="shared" si="24"/>
        <v>nav</v>
      </c>
      <c r="J16" s="24" t="s">
        <v>246</v>
      </c>
      <c r="K16" s="15" t="str">
        <f t="shared" si="25"/>
        <v>nav</v>
      </c>
      <c r="L16" s="131" t="str">
        <f t="shared" si="26"/>
        <v>nav</v>
      </c>
      <c r="M16" s="24">
        <v>34</v>
      </c>
      <c r="N16" s="15">
        <f t="shared" si="27"/>
        <v>7</v>
      </c>
      <c r="O16" s="132" t="str">
        <f t="shared" si="28"/>
        <v>nav</v>
      </c>
      <c r="P16" s="24">
        <v>6.09</v>
      </c>
      <c r="Q16" s="15">
        <f t="shared" si="29"/>
        <v>11</v>
      </c>
      <c r="R16" s="131" t="str">
        <f t="shared" si="30"/>
        <v>nav</v>
      </c>
      <c r="S16" s="24" t="s">
        <v>280</v>
      </c>
      <c r="T16" s="14">
        <f t="shared" si="31"/>
        <v>10</v>
      </c>
      <c r="U16" s="12" t="str">
        <f t="shared" si="32"/>
        <v>nav</v>
      </c>
      <c r="V16" s="13" t="str">
        <f t="shared" si="33"/>
        <v>nav</v>
      </c>
      <c r="W16" s="26" t="str">
        <f t="shared" si="34"/>
        <v/>
      </c>
      <c r="X16" s="127" t="str">
        <f t="shared" si="35"/>
        <v/>
      </c>
      <c r="Y16" s="160"/>
    </row>
    <row r="17" spans="1:25" x14ac:dyDescent="0.2">
      <c r="A17" s="170" t="s">
        <v>282</v>
      </c>
      <c r="B17" s="334">
        <v>13</v>
      </c>
      <c r="C17" s="314" t="s">
        <v>281</v>
      </c>
      <c r="D17" s="24">
        <v>1.24</v>
      </c>
      <c r="E17" s="15">
        <f t="shared" si="21"/>
        <v>13</v>
      </c>
      <c r="F17" s="131" t="str">
        <f t="shared" si="22"/>
        <v>nav</v>
      </c>
      <c r="G17" s="24">
        <v>4.58</v>
      </c>
      <c r="H17" s="15">
        <f t="shared" si="23"/>
        <v>12</v>
      </c>
      <c r="I17" s="131" t="str">
        <f t="shared" si="24"/>
        <v>nav</v>
      </c>
      <c r="J17" s="24" t="s">
        <v>246</v>
      </c>
      <c r="K17" s="15" t="str">
        <f t="shared" si="25"/>
        <v>nav</v>
      </c>
      <c r="L17" s="131" t="str">
        <f t="shared" si="26"/>
        <v>nav</v>
      </c>
      <c r="M17" s="24">
        <v>22</v>
      </c>
      <c r="N17" s="15">
        <f t="shared" si="27"/>
        <v>13</v>
      </c>
      <c r="O17" s="132" t="str">
        <f t="shared" si="28"/>
        <v>nav</v>
      </c>
      <c r="P17" s="24">
        <v>6.5</v>
      </c>
      <c r="Q17" s="15">
        <f t="shared" si="29"/>
        <v>13</v>
      </c>
      <c r="R17" s="131" t="str">
        <f t="shared" si="30"/>
        <v>nav</v>
      </c>
      <c r="S17" s="24" t="s">
        <v>283</v>
      </c>
      <c r="T17" s="14">
        <f t="shared" si="31"/>
        <v>11</v>
      </c>
      <c r="U17" s="12" t="str">
        <f t="shared" si="32"/>
        <v>nav</v>
      </c>
      <c r="V17" s="13" t="str">
        <f t="shared" si="33"/>
        <v>nav</v>
      </c>
      <c r="W17" s="26" t="str">
        <f t="shared" si="34"/>
        <v/>
      </c>
      <c r="X17" s="128" t="str">
        <f t="shared" si="35"/>
        <v/>
      </c>
      <c r="Y17" s="160"/>
    </row>
    <row r="18" spans="1:25" x14ac:dyDescent="0.2">
      <c r="A18" s="170"/>
      <c r="B18" s="334"/>
      <c r="C18" s="370"/>
      <c r="D18" s="24"/>
      <c r="E18" s="15" t="str">
        <f t="shared" si="21"/>
        <v/>
      </c>
      <c r="F18" s="188" t="str">
        <f t="shared" si="22"/>
        <v/>
      </c>
      <c r="G18" s="24"/>
      <c r="H18" s="15" t="str">
        <f t="shared" si="23"/>
        <v/>
      </c>
      <c r="I18" s="188" t="str">
        <f t="shared" si="24"/>
        <v/>
      </c>
      <c r="J18" s="24"/>
      <c r="K18" s="15" t="str">
        <f t="shared" si="25"/>
        <v/>
      </c>
      <c r="L18" s="188" t="str">
        <f t="shared" si="26"/>
        <v/>
      </c>
      <c r="M18" s="24"/>
      <c r="N18" s="15" t="str">
        <f t="shared" si="27"/>
        <v/>
      </c>
      <c r="O18" s="189" t="str">
        <f t="shared" si="28"/>
        <v/>
      </c>
      <c r="P18" s="24"/>
      <c r="Q18" s="15" t="str">
        <f t="shared" si="29"/>
        <v/>
      </c>
      <c r="R18" s="188" t="str">
        <f t="shared" si="30"/>
        <v/>
      </c>
      <c r="S18" s="24"/>
      <c r="T18" s="14" t="str">
        <f t="shared" si="31"/>
        <v/>
      </c>
      <c r="U18" s="12" t="str">
        <f t="shared" si="32"/>
        <v/>
      </c>
      <c r="V18" s="13" t="str">
        <f t="shared" si="33"/>
        <v/>
      </c>
      <c r="W18" s="26" t="str">
        <f t="shared" si="34"/>
        <v/>
      </c>
      <c r="X18" s="128" t="str">
        <f t="shared" si="35"/>
        <v/>
      </c>
      <c r="Y18" s="160"/>
    </row>
    <row r="19" spans="1:25" x14ac:dyDescent="0.2">
      <c r="A19" s="170"/>
      <c r="B19" s="334"/>
      <c r="C19" s="371"/>
      <c r="D19" s="24"/>
      <c r="E19" s="15" t="str">
        <f t="shared" si="21"/>
        <v/>
      </c>
      <c r="F19" s="131" t="str">
        <f t="shared" si="22"/>
        <v/>
      </c>
      <c r="G19" s="24"/>
      <c r="H19" s="15" t="str">
        <f t="shared" si="23"/>
        <v/>
      </c>
      <c r="I19" s="131" t="str">
        <f t="shared" si="24"/>
        <v/>
      </c>
      <c r="J19" s="24"/>
      <c r="K19" s="15" t="str">
        <f t="shared" si="25"/>
        <v/>
      </c>
      <c r="L19" s="131" t="str">
        <f t="shared" si="26"/>
        <v/>
      </c>
      <c r="M19" s="24"/>
      <c r="N19" s="15" t="str">
        <f t="shared" si="27"/>
        <v/>
      </c>
      <c r="O19" s="132" t="str">
        <f t="shared" si="28"/>
        <v/>
      </c>
      <c r="P19" s="24"/>
      <c r="Q19" s="15" t="str">
        <f t="shared" si="29"/>
        <v/>
      </c>
      <c r="R19" s="131" t="str">
        <f t="shared" si="30"/>
        <v/>
      </c>
      <c r="S19" s="24"/>
      <c r="T19" s="14" t="str">
        <f t="shared" si="31"/>
        <v/>
      </c>
      <c r="U19" s="12" t="str">
        <f t="shared" si="32"/>
        <v/>
      </c>
      <c r="V19" s="13" t="str">
        <f t="shared" si="33"/>
        <v/>
      </c>
      <c r="W19" s="26" t="str">
        <f t="shared" si="34"/>
        <v/>
      </c>
      <c r="X19" s="127" t="str">
        <f t="shared" si="35"/>
        <v/>
      </c>
      <c r="Y19" s="160"/>
    </row>
    <row r="20" spans="1:25" x14ac:dyDescent="0.2">
      <c r="A20" s="170"/>
      <c r="B20" s="334"/>
      <c r="C20" s="50"/>
      <c r="D20" s="24"/>
      <c r="E20" s="15" t="str">
        <f t="shared" si="21"/>
        <v/>
      </c>
      <c r="F20" s="131" t="str">
        <f t="shared" si="22"/>
        <v/>
      </c>
      <c r="G20" s="24"/>
      <c r="H20" s="15" t="str">
        <f t="shared" si="23"/>
        <v/>
      </c>
      <c r="I20" s="131" t="str">
        <f t="shared" si="24"/>
        <v/>
      </c>
      <c r="J20" s="24"/>
      <c r="K20" s="15" t="str">
        <f t="shared" si="25"/>
        <v/>
      </c>
      <c r="L20" s="131" t="str">
        <f t="shared" si="26"/>
        <v/>
      </c>
      <c r="M20" s="24"/>
      <c r="N20" s="15" t="str">
        <f t="shared" si="27"/>
        <v/>
      </c>
      <c r="O20" s="132" t="str">
        <f t="shared" si="28"/>
        <v/>
      </c>
      <c r="P20" s="24"/>
      <c r="Q20" s="15" t="str">
        <f t="shared" si="29"/>
        <v/>
      </c>
      <c r="R20" s="131" t="str">
        <f t="shared" si="30"/>
        <v/>
      </c>
      <c r="S20" s="24"/>
      <c r="T20" s="14" t="str">
        <f t="shared" si="31"/>
        <v/>
      </c>
      <c r="U20" s="12" t="str">
        <f t="shared" si="32"/>
        <v/>
      </c>
      <c r="V20" s="13" t="str">
        <f t="shared" si="33"/>
        <v/>
      </c>
      <c r="W20" s="26" t="str">
        <f t="shared" si="34"/>
        <v/>
      </c>
      <c r="X20" s="128" t="str">
        <f t="shared" si="35"/>
        <v/>
      </c>
      <c r="Y20" s="160"/>
    </row>
    <row r="21" spans="1:25" x14ac:dyDescent="0.2">
      <c r="A21" s="170"/>
      <c r="B21" s="334"/>
      <c r="C21" s="373"/>
      <c r="D21" s="110"/>
      <c r="E21" s="102" t="str">
        <f t="shared" si="21"/>
        <v/>
      </c>
      <c r="F21" s="104" t="str">
        <f t="shared" si="22"/>
        <v/>
      </c>
      <c r="G21" s="104"/>
      <c r="H21" s="102" t="str">
        <f t="shared" si="23"/>
        <v/>
      </c>
      <c r="I21" s="104" t="str">
        <f t="shared" si="24"/>
        <v/>
      </c>
      <c r="J21" s="104"/>
      <c r="K21" s="102" t="str">
        <f t="shared" si="25"/>
        <v/>
      </c>
      <c r="L21" s="104" t="str">
        <f t="shared" si="26"/>
        <v/>
      </c>
      <c r="M21" s="104"/>
      <c r="N21" s="148" t="str">
        <f t="shared" si="27"/>
        <v/>
      </c>
      <c r="O21" s="198" t="str">
        <f t="shared" si="28"/>
        <v/>
      </c>
      <c r="P21" s="145"/>
      <c r="Q21" s="102" t="str">
        <f t="shared" si="29"/>
        <v/>
      </c>
      <c r="R21" s="104" t="str">
        <f t="shared" si="30"/>
        <v/>
      </c>
      <c r="S21" s="104"/>
      <c r="T21" s="106" t="str">
        <f t="shared" si="31"/>
        <v/>
      </c>
      <c r="U21" s="112" t="str">
        <f t="shared" si="32"/>
        <v/>
      </c>
      <c r="V21" s="108" t="str">
        <f t="shared" si="33"/>
        <v/>
      </c>
      <c r="W21" s="109" t="str">
        <f t="shared" si="34"/>
        <v/>
      </c>
      <c r="X21" s="56" t="str">
        <f t="shared" si="35"/>
        <v/>
      </c>
      <c r="Y21" s="160"/>
    </row>
    <row r="22" spans="1:25" x14ac:dyDescent="0.2">
      <c r="A22" s="170"/>
      <c r="B22" s="334"/>
      <c r="C22" s="50"/>
      <c r="D22" s="101"/>
      <c r="E22" s="113" t="str">
        <f t="shared" si="21"/>
        <v/>
      </c>
      <c r="F22" s="103" t="str">
        <f t="shared" si="22"/>
        <v/>
      </c>
      <c r="G22" s="103"/>
      <c r="H22" s="113" t="str">
        <f t="shared" si="23"/>
        <v/>
      </c>
      <c r="I22" s="103" t="str">
        <f t="shared" si="24"/>
        <v/>
      </c>
      <c r="J22" s="103"/>
      <c r="K22" s="102" t="str">
        <f t="shared" si="25"/>
        <v/>
      </c>
      <c r="L22" s="104" t="str">
        <f t="shared" si="26"/>
        <v/>
      </c>
      <c r="M22" s="103"/>
      <c r="N22" s="148" t="str">
        <f t="shared" si="27"/>
        <v/>
      </c>
      <c r="O22" s="149" t="str">
        <f t="shared" si="28"/>
        <v/>
      </c>
      <c r="P22" s="145"/>
      <c r="Q22" s="113" t="str">
        <f t="shared" si="29"/>
        <v/>
      </c>
      <c r="R22" s="103" t="str">
        <f t="shared" si="30"/>
        <v/>
      </c>
      <c r="S22" s="103"/>
      <c r="T22" s="114" t="str">
        <f t="shared" si="31"/>
        <v/>
      </c>
      <c r="U22" s="107" t="str">
        <f t="shared" si="32"/>
        <v/>
      </c>
      <c r="V22" s="108" t="str">
        <f t="shared" si="33"/>
        <v/>
      </c>
      <c r="W22" s="109" t="str">
        <f t="shared" si="34"/>
        <v/>
      </c>
      <c r="X22" s="30" t="str">
        <f t="shared" si="35"/>
        <v/>
      </c>
      <c r="Y22" s="160"/>
    </row>
    <row r="23" spans="1:25" x14ac:dyDescent="0.2">
      <c r="A23" s="170"/>
      <c r="B23" s="334"/>
      <c r="C23" s="118"/>
      <c r="D23" s="24"/>
      <c r="E23" s="5" t="str">
        <f t="shared" ref="E23:E28" si="36">IF(D23="nav","nav",IF(D23="","",COUNTIF(D$5:D$34,"&gt;"&amp;D23)+1))</f>
        <v/>
      </c>
      <c r="F23" s="4" t="str">
        <f t="shared" ref="F23:F28" si="37">IF(OR(V23="nav"),"nav",IF(D23="","",COUNTIFS(D$5:D$34,"&gt;"&amp;D23,V$5:V$34,"&lt;&gt;nav")+1))</f>
        <v/>
      </c>
      <c r="G23" s="4"/>
      <c r="H23" s="5" t="str">
        <f t="shared" ref="H23:H28" si="38">IF(G23="nav","nav",IF(G23="","",COUNTIF(G$5:G$34,"&gt;"&amp;G23)+1))</f>
        <v/>
      </c>
      <c r="I23" s="4" t="str">
        <f t="shared" ref="I23:I28" si="39">IF(OR(V23="nav"),"nav",IF(G23="","",COUNTIFS(G$5:G$34,"&gt;"&amp;G23,V$5:V$34,"&lt;&gt;nav")+1))</f>
        <v/>
      </c>
      <c r="J23" s="4"/>
      <c r="K23" s="15" t="str">
        <f t="shared" ref="K23:K28" si="40">IF(J23="nav","nav",IF(J23="","",COUNTIF(J$5:J$34,"&gt;"&amp;J23)+1))</f>
        <v/>
      </c>
      <c r="L23" s="188" t="str">
        <f t="shared" ref="L23:L28" si="41">IF(OR(V23="nav"),"nav",IF(J23="","",COUNTIFS(J$5:J$34,"&gt;"&amp;J23,V$5:V$34,"&lt;&gt;nav")+1))</f>
        <v/>
      </c>
      <c r="M23" s="4"/>
      <c r="N23" s="58" t="str">
        <f t="shared" ref="N23:N28" si="42">IF(M23="nav","nav",IF(M23="","",COUNTIF(M$5:M$34,"&gt;"&amp;M23)+1))</f>
        <v/>
      </c>
      <c r="O23" s="57" t="str">
        <f t="shared" ref="O23:O28" si="43">IF(OR(V23="nav"),"nav",IF(M23="","",COUNTIFS(M$5:M$34,"&gt;"&amp;M23,V$5:V$34,"&lt;&gt;nav")+1))</f>
        <v/>
      </c>
      <c r="P23" s="59"/>
      <c r="Q23" s="5" t="str">
        <f t="shared" ref="Q23:Q28" si="44">IF(P23="nav","nav",IF(P23="","",COUNTIF(P$5:P$34,"&lt;"&amp;P23)+1))</f>
        <v/>
      </c>
      <c r="R23" s="4" t="str">
        <f t="shared" ref="R23:R28" si="45">IF(OR(V23="nav"),"nav",IF(P23="","",COUNTIFS(P$5:P$34,"&lt;"&amp;P23,V$5:V$34,"&lt;&gt;nav")+1))</f>
        <v/>
      </c>
      <c r="S23" s="4"/>
      <c r="T23" s="10" t="str">
        <f t="shared" ref="T23:T28" si="46">IF(S23="nav","nav",IF(S23="","",COUNTIF(S$5:S$34,"&lt;"&amp;S23)+1))</f>
        <v/>
      </c>
      <c r="U23" s="8" t="str">
        <f t="shared" ref="U23:U28" si="47">IF(OR(V23="nav"),"nav",IF(S23="","",COUNTIFS(S$5:S$34,"&lt;"&amp;S23,V$5:V$34,"&lt;&gt;nav")+1))</f>
        <v/>
      </c>
      <c r="V23" s="13" t="str">
        <f t="shared" ref="V23:V28" si="48">IF(OR(E23="nav",H23="nav",K23="nav",N23="nav",Q23="nav",T23="nav"),"nav","")</f>
        <v/>
      </c>
      <c r="W23" s="26" t="str">
        <f t="shared" ref="W23:W28" si="49">IF(OR(AND(E23="",H23="",N23="",Q23="",T23="",K23=""),V23="nav"),"",AVERAGE(F23,I23,L23,O23,R23,U23))</f>
        <v/>
      </c>
      <c r="X23" s="124" t="str">
        <f t="shared" ref="X23:X28" si="50">IF(OR(W23="",W23="nav"),"",COUNTIF(W$5:W$34,"&lt;"&amp;W23)+1)</f>
        <v/>
      </c>
      <c r="Y23" s="160"/>
    </row>
    <row r="24" spans="1:25" x14ac:dyDescent="0.2">
      <c r="A24" s="170"/>
      <c r="B24" s="337"/>
      <c r="C24" s="50"/>
      <c r="D24" s="24"/>
      <c r="E24" s="5" t="str">
        <f t="shared" si="36"/>
        <v/>
      </c>
      <c r="F24" s="4" t="str">
        <f t="shared" si="37"/>
        <v/>
      </c>
      <c r="G24" s="4"/>
      <c r="H24" s="5" t="str">
        <f t="shared" si="38"/>
        <v/>
      </c>
      <c r="I24" s="4" t="str">
        <f t="shared" si="39"/>
        <v/>
      </c>
      <c r="J24" s="4"/>
      <c r="K24" s="15" t="str">
        <f t="shared" si="40"/>
        <v/>
      </c>
      <c r="L24" s="131" t="str">
        <f t="shared" si="41"/>
        <v/>
      </c>
      <c r="M24" s="4"/>
      <c r="N24" s="58" t="str">
        <f t="shared" si="42"/>
        <v/>
      </c>
      <c r="O24" s="57" t="str">
        <f t="shared" si="43"/>
        <v/>
      </c>
      <c r="P24" s="59"/>
      <c r="Q24" s="5" t="str">
        <f t="shared" si="44"/>
        <v/>
      </c>
      <c r="R24" s="4" t="str">
        <f t="shared" si="45"/>
        <v/>
      </c>
      <c r="S24" s="4"/>
      <c r="T24" s="10" t="str">
        <f t="shared" si="46"/>
        <v/>
      </c>
      <c r="U24" s="8" t="str">
        <f t="shared" si="47"/>
        <v/>
      </c>
      <c r="V24" s="13" t="str">
        <f t="shared" si="48"/>
        <v/>
      </c>
      <c r="W24" s="26" t="str">
        <f t="shared" si="49"/>
        <v/>
      </c>
      <c r="X24" s="124" t="str">
        <f t="shared" si="50"/>
        <v/>
      </c>
      <c r="Y24" s="160"/>
    </row>
    <row r="25" spans="1:25" x14ac:dyDescent="0.2">
      <c r="A25" s="170"/>
      <c r="B25" s="337"/>
      <c r="C25" s="50"/>
      <c r="D25" s="24"/>
      <c r="E25" s="5" t="str">
        <f t="shared" si="36"/>
        <v/>
      </c>
      <c r="F25" s="4" t="str">
        <f t="shared" si="37"/>
        <v/>
      </c>
      <c r="G25" s="4"/>
      <c r="H25" s="5" t="str">
        <f t="shared" si="38"/>
        <v/>
      </c>
      <c r="I25" s="4" t="str">
        <f t="shared" si="39"/>
        <v/>
      </c>
      <c r="J25" s="4"/>
      <c r="K25" s="15" t="str">
        <f t="shared" si="40"/>
        <v/>
      </c>
      <c r="L25" s="131" t="str">
        <f t="shared" si="41"/>
        <v/>
      </c>
      <c r="M25" s="4"/>
      <c r="N25" s="58" t="str">
        <f t="shared" si="42"/>
        <v/>
      </c>
      <c r="O25" s="57" t="str">
        <f t="shared" si="43"/>
        <v/>
      </c>
      <c r="P25" s="59"/>
      <c r="Q25" s="5" t="str">
        <f t="shared" si="44"/>
        <v/>
      </c>
      <c r="R25" s="4" t="str">
        <f t="shared" si="45"/>
        <v/>
      </c>
      <c r="S25" s="4"/>
      <c r="T25" s="10" t="str">
        <f t="shared" si="46"/>
        <v/>
      </c>
      <c r="U25" s="8" t="str">
        <f t="shared" si="47"/>
        <v/>
      </c>
      <c r="V25" s="13" t="str">
        <f t="shared" si="48"/>
        <v/>
      </c>
      <c r="W25" s="26" t="str">
        <f t="shared" si="49"/>
        <v/>
      </c>
      <c r="X25" s="124" t="str">
        <f t="shared" si="50"/>
        <v/>
      </c>
      <c r="Y25" s="160"/>
    </row>
    <row r="26" spans="1:25" ht="15" thickBot="1" x14ac:dyDescent="0.25">
      <c r="A26" s="170"/>
      <c r="B26" s="334"/>
      <c r="C26" s="50"/>
      <c r="D26" s="24"/>
      <c r="E26" s="5" t="str">
        <f t="shared" si="36"/>
        <v/>
      </c>
      <c r="F26" s="4" t="str">
        <f t="shared" si="37"/>
        <v/>
      </c>
      <c r="G26" s="4"/>
      <c r="H26" s="5" t="str">
        <f t="shared" si="38"/>
        <v/>
      </c>
      <c r="I26" s="4" t="str">
        <f t="shared" si="39"/>
        <v/>
      </c>
      <c r="J26" s="4"/>
      <c r="K26" s="15" t="str">
        <f t="shared" si="40"/>
        <v/>
      </c>
      <c r="L26" s="131" t="str">
        <f t="shared" si="41"/>
        <v/>
      </c>
      <c r="M26" s="4"/>
      <c r="N26" s="58" t="str">
        <f t="shared" si="42"/>
        <v/>
      </c>
      <c r="O26" s="57" t="str">
        <f t="shared" si="43"/>
        <v/>
      </c>
      <c r="P26" s="59"/>
      <c r="Q26" s="5" t="str">
        <f t="shared" si="44"/>
        <v/>
      </c>
      <c r="R26" s="4" t="str">
        <f t="shared" si="45"/>
        <v/>
      </c>
      <c r="S26" s="4"/>
      <c r="T26" s="10" t="str">
        <f t="shared" si="46"/>
        <v/>
      </c>
      <c r="U26" s="8" t="str">
        <f t="shared" si="47"/>
        <v/>
      </c>
      <c r="V26" s="13" t="str">
        <f t="shared" si="48"/>
        <v/>
      </c>
      <c r="W26" s="26" t="str">
        <f t="shared" si="49"/>
        <v/>
      </c>
      <c r="X26" s="124" t="str">
        <f t="shared" si="50"/>
        <v/>
      </c>
      <c r="Y26" s="150"/>
    </row>
    <row r="27" spans="1:25" x14ac:dyDescent="0.2">
      <c r="A27" s="170"/>
      <c r="B27" s="337"/>
      <c r="C27" s="374"/>
      <c r="D27" s="24"/>
      <c r="E27" s="5" t="str">
        <f t="shared" si="36"/>
        <v/>
      </c>
      <c r="F27" s="4" t="str">
        <f t="shared" si="37"/>
        <v/>
      </c>
      <c r="G27" s="4"/>
      <c r="H27" s="5" t="str">
        <f t="shared" si="38"/>
        <v/>
      </c>
      <c r="I27" s="4" t="str">
        <f t="shared" si="39"/>
        <v/>
      </c>
      <c r="J27" s="4"/>
      <c r="K27" s="15" t="str">
        <f t="shared" si="40"/>
        <v/>
      </c>
      <c r="L27" s="131" t="str">
        <f t="shared" si="41"/>
        <v/>
      </c>
      <c r="M27" s="4"/>
      <c r="N27" s="58" t="str">
        <f t="shared" si="42"/>
        <v/>
      </c>
      <c r="O27" s="57" t="str">
        <f t="shared" si="43"/>
        <v/>
      </c>
      <c r="P27" s="59"/>
      <c r="Q27" s="5" t="str">
        <f t="shared" si="44"/>
        <v/>
      </c>
      <c r="R27" s="4" t="str">
        <f t="shared" si="45"/>
        <v/>
      </c>
      <c r="S27" s="4"/>
      <c r="T27" s="10" t="str">
        <f t="shared" si="46"/>
        <v/>
      </c>
      <c r="U27" s="8" t="str">
        <f t="shared" si="47"/>
        <v/>
      </c>
      <c r="V27" s="13" t="str">
        <f t="shared" si="48"/>
        <v/>
      </c>
      <c r="W27" s="26" t="str">
        <f t="shared" si="49"/>
        <v/>
      </c>
      <c r="X27" s="124" t="str">
        <f t="shared" si="50"/>
        <v/>
      </c>
      <c r="Y27" s="150"/>
    </row>
    <row r="28" spans="1:25" x14ac:dyDescent="0.2">
      <c r="A28" s="170"/>
      <c r="B28" s="337"/>
      <c r="C28" s="369"/>
      <c r="D28" s="24"/>
      <c r="E28" s="5" t="str">
        <f t="shared" si="36"/>
        <v/>
      </c>
      <c r="F28" s="4" t="str">
        <f t="shared" si="37"/>
        <v/>
      </c>
      <c r="G28" s="4"/>
      <c r="H28" s="5" t="str">
        <f t="shared" si="38"/>
        <v/>
      </c>
      <c r="I28" s="4" t="str">
        <f t="shared" si="39"/>
        <v/>
      </c>
      <c r="J28" s="4"/>
      <c r="K28" s="15" t="str">
        <f t="shared" si="40"/>
        <v/>
      </c>
      <c r="L28" s="131" t="str">
        <f t="shared" si="41"/>
        <v/>
      </c>
      <c r="M28" s="4"/>
      <c r="N28" s="58" t="str">
        <f t="shared" si="42"/>
        <v/>
      </c>
      <c r="O28" s="57" t="str">
        <f t="shared" si="43"/>
        <v/>
      </c>
      <c r="P28" s="59"/>
      <c r="Q28" s="5" t="str">
        <f t="shared" si="44"/>
        <v/>
      </c>
      <c r="R28" s="4" t="str">
        <f t="shared" si="45"/>
        <v/>
      </c>
      <c r="S28" s="4"/>
      <c r="T28" s="10" t="str">
        <f t="shared" si="46"/>
        <v/>
      </c>
      <c r="U28" s="8" t="str">
        <f t="shared" si="47"/>
        <v/>
      </c>
      <c r="V28" s="13" t="str">
        <f t="shared" si="48"/>
        <v/>
      </c>
      <c r="W28" s="26" t="str">
        <f t="shared" si="49"/>
        <v/>
      </c>
      <c r="X28" s="124" t="str">
        <f t="shared" si="50"/>
        <v/>
      </c>
      <c r="Y28" s="150"/>
    </row>
    <row r="29" spans="1:25" x14ac:dyDescent="0.2">
      <c r="A29" s="170"/>
      <c r="B29" s="337"/>
      <c r="C29" s="50"/>
      <c r="D29" s="24"/>
      <c r="E29" s="5" t="str">
        <f t="shared" si="0"/>
        <v/>
      </c>
      <c r="F29" s="4" t="str">
        <f t="shared" si="1"/>
        <v/>
      </c>
      <c r="G29" s="4"/>
      <c r="H29" s="5" t="str">
        <f t="shared" si="15"/>
        <v/>
      </c>
      <c r="I29" s="4" t="str">
        <f t="shared" si="2"/>
        <v/>
      </c>
      <c r="J29" s="4"/>
      <c r="K29" s="15" t="str">
        <f t="shared" si="16"/>
        <v/>
      </c>
      <c r="L29" s="131" t="str">
        <f t="shared" si="3"/>
        <v/>
      </c>
      <c r="M29" s="4"/>
      <c r="N29" s="58" t="str">
        <f t="shared" si="4"/>
        <v/>
      </c>
      <c r="O29" s="57" t="str">
        <f t="shared" si="5"/>
        <v/>
      </c>
      <c r="P29" s="59"/>
      <c r="Q29" s="5" t="str">
        <f t="shared" si="17"/>
        <v/>
      </c>
      <c r="R29" s="4" t="str">
        <f t="shared" si="6"/>
        <v/>
      </c>
      <c r="S29" s="4"/>
      <c r="T29" s="10" t="str">
        <f t="shared" si="18"/>
        <v/>
      </c>
      <c r="U29" s="8" t="str">
        <f t="shared" si="19"/>
        <v/>
      </c>
      <c r="V29" s="13" t="str">
        <f t="shared" si="20"/>
        <v/>
      </c>
      <c r="W29" s="26" t="str">
        <f t="shared" si="7"/>
        <v/>
      </c>
      <c r="X29" s="124" t="str">
        <f t="shared" si="8"/>
        <v/>
      </c>
    </row>
    <row r="30" spans="1:25" x14ac:dyDescent="0.2">
      <c r="B30" s="7"/>
      <c r="C30" s="314"/>
      <c r="D30" s="24"/>
      <c r="E30" s="5" t="str">
        <f t="shared" si="0"/>
        <v/>
      </c>
      <c r="F30" s="4" t="str">
        <f t="shared" si="1"/>
        <v/>
      </c>
      <c r="G30" s="4"/>
      <c r="H30" s="5" t="str">
        <f t="shared" si="15"/>
        <v/>
      </c>
      <c r="I30" s="4" t="str">
        <f t="shared" si="2"/>
        <v/>
      </c>
      <c r="J30" s="4"/>
      <c r="K30" s="15" t="str">
        <f t="shared" si="16"/>
        <v/>
      </c>
      <c r="L30" s="131" t="str">
        <f t="shared" si="3"/>
        <v/>
      </c>
      <c r="M30" s="4"/>
      <c r="N30" s="58" t="str">
        <f t="shared" si="4"/>
        <v/>
      </c>
      <c r="O30" s="57" t="str">
        <f t="shared" si="5"/>
        <v/>
      </c>
      <c r="P30" s="59"/>
      <c r="Q30" s="5" t="str">
        <f t="shared" si="17"/>
        <v/>
      </c>
      <c r="R30" s="4" t="str">
        <f t="shared" si="6"/>
        <v/>
      </c>
      <c r="S30" s="4"/>
      <c r="T30" s="10" t="str">
        <f t="shared" si="18"/>
        <v/>
      </c>
      <c r="U30" s="8" t="str">
        <f t="shared" si="19"/>
        <v/>
      </c>
      <c r="V30" s="13" t="str">
        <f t="shared" si="20"/>
        <v/>
      </c>
      <c r="W30" s="26" t="str">
        <f t="shared" si="7"/>
        <v/>
      </c>
      <c r="X30" s="124" t="str">
        <f t="shared" si="8"/>
        <v/>
      </c>
    </row>
    <row r="31" spans="1:25" x14ac:dyDescent="0.2">
      <c r="B31" s="7"/>
      <c r="C31" s="50"/>
      <c r="D31" s="24"/>
      <c r="E31" s="5" t="str">
        <f t="shared" si="0"/>
        <v/>
      </c>
      <c r="F31" s="4" t="str">
        <f t="shared" si="1"/>
        <v/>
      </c>
      <c r="G31" s="4"/>
      <c r="H31" s="5" t="str">
        <f t="shared" si="15"/>
        <v/>
      </c>
      <c r="I31" s="4" t="str">
        <f t="shared" si="2"/>
        <v/>
      </c>
      <c r="J31" s="4"/>
      <c r="K31" s="15" t="str">
        <f t="shared" si="16"/>
        <v/>
      </c>
      <c r="L31" s="131" t="str">
        <f t="shared" si="3"/>
        <v/>
      </c>
      <c r="M31" s="4"/>
      <c r="N31" s="58" t="str">
        <f t="shared" si="4"/>
        <v/>
      </c>
      <c r="O31" s="57" t="str">
        <f t="shared" si="5"/>
        <v/>
      </c>
      <c r="P31" s="59"/>
      <c r="Q31" s="5" t="str">
        <f t="shared" si="17"/>
        <v/>
      </c>
      <c r="R31" s="4" t="str">
        <f t="shared" si="6"/>
        <v/>
      </c>
      <c r="S31" s="4"/>
      <c r="T31" s="10" t="str">
        <f t="shared" si="18"/>
        <v/>
      </c>
      <c r="U31" s="8" t="str">
        <f t="shared" si="19"/>
        <v/>
      </c>
      <c r="V31" s="13" t="str">
        <f t="shared" si="20"/>
        <v/>
      </c>
      <c r="W31" s="26" t="str">
        <f t="shared" si="7"/>
        <v/>
      </c>
      <c r="X31" s="124" t="str">
        <f t="shared" si="8"/>
        <v/>
      </c>
    </row>
    <row r="32" spans="1:25" x14ac:dyDescent="0.2">
      <c r="B32" s="67"/>
      <c r="C32" s="50"/>
      <c r="D32" s="24"/>
      <c r="E32" s="5" t="str">
        <f t="shared" si="0"/>
        <v/>
      </c>
      <c r="F32" s="4" t="str">
        <f t="shared" si="1"/>
        <v/>
      </c>
      <c r="G32" s="4"/>
      <c r="H32" s="5" t="str">
        <f t="shared" si="15"/>
        <v/>
      </c>
      <c r="I32" s="4" t="str">
        <f t="shared" si="2"/>
        <v/>
      </c>
      <c r="J32" s="4"/>
      <c r="K32" s="15" t="str">
        <f t="shared" si="16"/>
        <v/>
      </c>
      <c r="L32" s="36" t="str">
        <f t="shared" si="3"/>
        <v/>
      </c>
      <c r="M32" s="4"/>
      <c r="N32" s="58" t="str">
        <f t="shared" si="4"/>
        <v/>
      </c>
      <c r="O32" s="57" t="str">
        <f t="shared" si="5"/>
        <v/>
      </c>
      <c r="P32" s="59"/>
      <c r="Q32" s="5" t="str">
        <f t="shared" si="17"/>
        <v/>
      </c>
      <c r="R32" s="4" t="str">
        <f t="shared" si="6"/>
        <v/>
      </c>
      <c r="S32" s="4"/>
      <c r="T32" s="10" t="str">
        <f t="shared" si="18"/>
        <v/>
      </c>
      <c r="U32" s="8" t="str">
        <f t="shared" si="19"/>
        <v/>
      </c>
      <c r="V32" s="13" t="str">
        <f t="shared" si="20"/>
        <v/>
      </c>
      <c r="W32" s="26" t="str">
        <f t="shared" si="7"/>
        <v/>
      </c>
      <c r="X32" s="30" t="str">
        <f t="shared" si="8"/>
        <v/>
      </c>
    </row>
    <row r="33" spans="2:24" x14ac:dyDescent="0.2">
      <c r="B33" s="67"/>
      <c r="C33" s="50"/>
      <c r="D33" s="24"/>
      <c r="E33" s="5" t="str">
        <f t="shared" si="0"/>
        <v/>
      </c>
      <c r="F33" s="4" t="str">
        <f t="shared" si="1"/>
        <v/>
      </c>
      <c r="G33" s="4"/>
      <c r="H33" s="5" t="str">
        <f t="shared" si="15"/>
        <v/>
      </c>
      <c r="I33" s="4" t="str">
        <f t="shared" si="2"/>
        <v/>
      </c>
      <c r="J33" s="4"/>
      <c r="K33" s="15" t="str">
        <f t="shared" si="16"/>
        <v/>
      </c>
      <c r="L33" s="36" t="str">
        <f t="shared" si="3"/>
        <v/>
      </c>
      <c r="M33" s="4"/>
      <c r="N33" s="58" t="str">
        <f t="shared" si="4"/>
        <v/>
      </c>
      <c r="O33" s="57" t="str">
        <f t="shared" si="5"/>
        <v/>
      </c>
      <c r="P33" s="59"/>
      <c r="Q33" s="5" t="str">
        <f t="shared" si="17"/>
        <v/>
      </c>
      <c r="R33" s="4" t="str">
        <f t="shared" si="6"/>
        <v/>
      </c>
      <c r="S33" s="4"/>
      <c r="T33" s="10" t="str">
        <f t="shared" si="18"/>
        <v/>
      </c>
      <c r="U33" s="8" t="str">
        <f t="shared" si="19"/>
        <v/>
      </c>
      <c r="V33" s="13" t="str">
        <f t="shared" si="20"/>
        <v/>
      </c>
      <c r="W33" s="26" t="str">
        <f t="shared" si="7"/>
        <v/>
      </c>
      <c r="X33" s="30" t="str">
        <f t="shared" si="8"/>
        <v/>
      </c>
    </row>
    <row r="34" spans="2:24" x14ac:dyDescent="0.2">
      <c r="B34" s="69"/>
      <c r="C34" s="50"/>
      <c r="D34" s="25"/>
      <c r="E34" s="6" t="str">
        <f t="shared" si="0"/>
        <v/>
      </c>
      <c r="F34" s="17" t="str">
        <f t="shared" si="1"/>
        <v/>
      </c>
      <c r="G34" s="17"/>
      <c r="H34" s="6" t="str">
        <f t="shared" si="15"/>
        <v/>
      </c>
      <c r="I34" s="17" t="str">
        <f t="shared" si="2"/>
        <v/>
      </c>
      <c r="J34" s="17"/>
      <c r="K34" s="19" t="str">
        <f t="shared" si="16"/>
        <v/>
      </c>
      <c r="L34" s="36" t="str">
        <f t="shared" si="3"/>
        <v/>
      </c>
      <c r="M34" s="17"/>
      <c r="N34" s="61" t="str">
        <f t="shared" si="4"/>
        <v/>
      </c>
      <c r="O34" s="60" t="str">
        <f t="shared" si="5"/>
        <v/>
      </c>
      <c r="P34" s="62"/>
      <c r="Q34" s="6" t="str">
        <f t="shared" si="17"/>
        <v/>
      </c>
      <c r="R34" s="17" t="str">
        <f t="shared" si="6"/>
        <v/>
      </c>
      <c r="S34" s="17"/>
      <c r="T34" s="11" t="str">
        <f t="shared" si="18"/>
        <v/>
      </c>
      <c r="U34" s="9" t="str">
        <f t="shared" si="19"/>
        <v/>
      </c>
      <c r="V34" s="13" t="str">
        <f t="shared" si="20"/>
        <v/>
      </c>
      <c r="W34" s="27" t="str">
        <f t="shared" si="7"/>
        <v/>
      </c>
      <c r="X34" s="63" t="str">
        <f t="shared" si="8"/>
        <v/>
      </c>
    </row>
    <row r="35" spans="2:24" x14ac:dyDescent="0.2">
      <c r="C35" s="162"/>
      <c r="K35" s="18"/>
      <c r="W35" s="18"/>
      <c r="X35" s="65"/>
    </row>
    <row r="36" spans="2:24" x14ac:dyDescent="0.2">
      <c r="C36" s="163"/>
    </row>
    <row r="37" spans="2:24" x14ac:dyDescent="0.2">
      <c r="C37" s="164"/>
    </row>
    <row r="38" spans="2:24" x14ac:dyDescent="0.2">
      <c r="C38" s="165"/>
    </row>
    <row r="39" spans="2:24" x14ac:dyDescent="0.2">
      <c r="C39" s="165"/>
    </row>
    <row r="40" spans="2:24" x14ac:dyDescent="0.2">
      <c r="C40" s="166"/>
    </row>
    <row r="41" spans="2:24" x14ac:dyDescent="0.2">
      <c r="C41" s="167"/>
    </row>
    <row r="42" spans="2:24" x14ac:dyDescent="0.2">
      <c r="C42" s="168"/>
    </row>
    <row r="43" spans="2:24" x14ac:dyDescent="0.2">
      <c r="C43" s="163"/>
    </row>
    <row r="44" spans="2:24" x14ac:dyDescent="0.2">
      <c r="C44" s="169"/>
    </row>
    <row r="45" spans="2:24" x14ac:dyDescent="0.2">
      <c r="C45" s="165"/>
    </row>
    <row r="46" spans="2:24" x14ac:dyDescent="0.2">
      <c r="C46" s="165"/>
    </row>
    <row r="47" spans="2:24" x14ac:dyDescent="0.2">
      <c r="C47" s="28"/>
    </row>
    <row r="48" spans="2:24" x14ac:dyDescent="0.2">
      <c r="C48" s="28"/>
    </row>
    <row r="49" spans="3:3" x14ac:dyDescent="0.2">
      <c r="C49" s="28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8740157480314965" right="0.19685039370078741" top="0.78740157480314965" bottom="0.39370078740157483" header="0" footer="0"/>
  <pageSetup paperSize="9" orientation="landscape" horizontalDpi="4294967293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9"/>
  <sheetViews>
    <sheetView topLeftCell="A4" zoomScaleNormal="100" workbookViewId="0">
      <selection activeCell="Z15" sqref="Y15:Z15"/>
    </sheetView>
  </sheetViews>
  <sheetFormatPr defaultColWidth="9" defaultRowHeight="14.25" x14ac:dyDescent="0.2"/>
  <cols>
    <col min="1" max="1" width="8.5" style="2" customWidth="1"/>
    <col min="2" max="2" width="3.625" style="1" customWidth="1"/>
    <col min="3" max="3" width="22.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5" x14ac:dyDescent="0.2">
      <c r="H1" s="468" t="s">
        <v>129</v>
      </c>
      <c r="I1" s="468"/>
      <c r="J1" s="468"/>
      <c r="K1" s="468"/>
      <c r="L1" s="468"/>
      <c r="M1" s="468"/>
      <c r="N1" s="468"/>
    </row>
    <row r="2" spans="1:25" ht="15" thickBot="1" x14ac:dyDescent="0.25">
      <c r="C2" s="2" t="s">
        <v>172</v>
      </c>
      <c r="W2" s="35"/>
    </row>
    <row r="3" spans="1:25" ht="12" customHeight="1" thickBot="1" x14ac:dyDescent="0.25">
      <c r="B3" s="421"/>
      <c r="C3" s="422"/>
      <c r="D3" s="436" t="s">
        <v>8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/>
      <c r="P3" s="439" t="s">
        <v>9</v>
      </c>
      <c r="Q3" s="437"/>
      <c r="R3" s="437"/>
      <c r="S3" s="437"/>
      <c r="T3" s="437"/>
      <c r="U3" s="440"/>
      <c r="V3" s="448"/>
      <c r="W3" s="449"/>
      <c r="X3" s="443" t="s">
        <v>4</v>
      </c>
      <c r="Y3" s="435" t="s">
        <v>0</v>
      </c>
    </row>
    <row r="4" spans="1:25" ht="36" customHeight="1" x14ac:dyDescent="0.2">
      <c r="A4" s="136" t="s">
        <v>78</v>
      </c>
      <c r="B4" s="452" t="s">
        <v>5</v>
      </c>
      <c r="C4" s="429" t="s">
        <v>2</v>
      </c>
      <c r="D4" s="458" t="s">
        <v>12</v>
      </c>
      <c r="E4" s="457"/>
      <c r="F4" s="455" t="s">
        <v>6</v>
      </c>
      <c r="G4" s="457" t="s">
        <v>48</v>
      </c>
      <c r="H4" s="457"/>
      <c r="I4" s="459" t="s">
        <v>6</v>
      </c>
      <c r="J4" s="457" t="s">
        <v>11</v>
      </c>
      <c r="K4" s="457"/>
      <c r="L4" s="455" t="s">
        <v>6</v>
      </c>
      <c r="M4" s="457" t="s">
        <v>10</v>
      </c>
      <c r="N4" s="457"/>
      <c r="O4" s="461" t="s">
        <v>6</v>
      </c>
      <c r="P4" s="458" t="s">
        <v>13</v>
      </c>
      <c r="Q4" s="457"/>
      <c r="R4" s="455" t="s">
        <v>6</v>
      </c>
      <c r="S4" s="457" t="s">
        <v>77</v>
      </c>
      <c r="T4" s="457"/>
      <c r="U4" s="427" t="s">
        <v>6</v>
      </c>
      <c r="V4" s="446" t="s">
        <v>7</v>
      </c>
      <c r="W4" s="450" t="s">
        <v>1</v>
      </c>
      <c r="X4" s="444"/>
      <c r="Y4" s="435"/>
    </row>
    <row r="5" spans="1:25" ht="12.75" customHeight="1" thickBot="1" x14ac:dyDescent="0.25">
      <c r="A5" s="137" t="s">
        <v>79</v>
      </c>
      <c r="B5" s="453"/>
      <c r="C5" s="454"/>
      <c r="D5" s="34" t="s">
        <v>3</v>
      </c>
      <c r="E5" s="31" t="s">
        <v>0</v>
      </c>
      <c r="F5" s="456"/>
      <c r="G5" s="99" t="s">
        <v>3</v>
      </c>
      <c r="H5" s="31" t="s">
        <v>0</v>
      </c>
      <c r="I5" s="460"/>
      <c r="J5" s="33" t="s">
        <v>3</v>
      </c>
      <c r="K5" s="31" t="s">
        <v>0</v>
      </c>
      <c r="L5" s="456"/>
      <c r="M5" s="99" t="s">
        <v>3</v>
      </c>
      <c r="N5" s="31" t="s">
        <v>0</v>
      </c>
      <c r="O5" s="462"/>
      <c r="P5" s="32" t="s">
        <v>3</v>
      </c>
      <c r="Q5" s="31" t="s">
        <v>0</v>
      </c>
      <c r="R5" s="456"/>
      <c r="S5" s="99" t="s">
        <v>3</v>
      </c>
      <c r="T5" s="31" t="s">
        <v>0</v>
      </c>
      <c r="U5" s="428"/>
      <c r="V5" s="447"/>
      <c r="W5" s="451"/>
      <c r="X5" s="445"/>
      <c r="Y5" s="435"/>
    </row>
    <row r="6" spans="1:25" x14ac:dyDescent="0.2">
      <c r="A6" s="319" t="s">
        <v>110</v>
      </c>
      <c r="B6" s="251">
        <v>1</v>
      </c>
      <c r="C6" s="320" t="s">
        <v>113</v>
      </c>
      <c r="D6" s="24">
        <v>1.42</v>
      </c>
      <c r="E6" s="15">
        <f>IF(D6="nav","nav",IF(D6="","",COUNTIF(D$6:D$51,"&gt;"&amp;D6)+1))</f>
        <v>16</v>
      </c>
      <c r="F6" s="4">
        <f t="shared" ref="F6" si="0">IF(OR(V6="nav"),"nav",IF(D6="","",COUNTIFS(D$6:D$35,"&gt;"&amp;D6,V$6:V$35,"&lt;&gt;nav")+1))</f>
        <v>16</v>
      </c>
      <c r="G6" s="4">
        <v>6.45</v>
      </c>
      <c r="H6" s="15">
        <f>IF(G6="nav","nav",IF(G6="","",COUNTIF(G$6:G$51,"&gt;"&amp;G6)+1))</f>
        <v>7</v>
      </c>
      <c r="I6" s="4">
        <f t="shared" ref="I6" si="1">IF(OR(V6="nav"),"nav",IF(G6="","",COUNTIFS(G$6:G$35,"&gt;"&amp;G6,V$6:V$35,"&lt;&gt;nav")+1))</f>
        <v>7</v>
      </c>
      <c r="J6" s="4">
        <v>10</v>
      </c>
      <c r="K6" s="15">
        <f>IF(J6="nav","nav",IF(J6="","",COUNTIF(J$6:J$51,"&gt;"&amp;J6)+1))</f>
        <v>6</v>
      </c>
      <c r="L6" s="188">
        <f t="shared" ref="L6" si="2">IF(OR(V6="nav"),"nav",IF(J6="","",COUNTIFS(J$6:J$35,"&gt;"&amp;J6,V$6:V$35,"&lt;&gt;nav")+1))</f>
        <v>6</v>
      </c>
      <c r="M6" s="4">
        <v>24</v>
      </c>
      <c r="N6" s="15">
        <f>IF(M6="nav","nav",IF(M6="","",COUNTIF(M$6:M$51,"&gt;"&amp;M6)+1))</f>
        <v>16</v>
      </c>
      <c r="O6" s="20">
        <f t="shared" ref="O6" si="3">IF(OR(V6="nav"),"nav",IF(M6="","",COUNTIFS(M$6:M$35,"&gt;"&amp;M6,V$6:V$35,"&lt;&gt;nav")+1))</f>
        <v>16</v>
      </c>
      <c r="P6" s="59">
        <v>5.9</v>
      </c>
      <c r="Q6" s="15">
        <f>IF(P6="nav","nav",IF(P6="","",COUNTIF(P$6:P$51,"&lt;"&amp;P6)+1))</f>
        <v>7</v>
      </c>
      <c r="R6" s="4">
        <f t="shared" ref="R6" si="4">IF(OR(V6="nav"),"nav",IF(P6="","",COUNTIFS(P$6:P$35,"&lt;"&amp;P6,V$6:V$35,"&lt;&gt;nav")+1))</f>
        <v>7</v>
      </c>
      <c r="S6" s="4" t="s">
        <v>204</v>
      </c>
      <c r="T6" s="14">
        <f>IF(S6="nav","nav",IF(S6="","",COUNTIF(S$6:S$51,"&lt;"&amp;S6)+1))</f>
        <v>7</v>
      </c>
      <c r="U6" s="8">
        <f t="shared" ref="U6" si="5">IF(OR(V6="nav"),"nav",IF(S6="","",COUNTIFS(S$6:S$35,"&lt;"&amp;S6,V$6:V$35,"&lt;&gt;nav")+1))</f>
        <v>7</v>
      </c>
      <c r="V6" s="13" t="str">
        <f t="shared" ref="V6" si="6">IF(OR(E6="nav",H6="nav",K6="nav",N6="nav",Q6="nav",T6="nav"),"nav","")</f>
        <v/>
      </c>
      <c r="W6" s="26">
        <f t="shared" ref="W6" si="7">IF(OR(AND(E6="",H6="",N6="",Q6="",T6="",K6=""),V6="nav"),"",AVERAGE(F6,I6,L6,O6,R6,U6))</f>
        <v>9.8333333333333339</v>
      </c>
      <c r="X6" s="124">
        <f>IF(OR(W6="",W6="nav"),"",COUNTIF(W$6:W$51,"&lt;"&amp;W6)+1)</f>
        <v>8</v>
      </c>
      <c r="Y6" s="160"/>
    </row>
    <row r="7" spans="1:25" x14ac:dyDescent="0.2">
      <c r="A7" s="240" t="s">
        <v>169</v>
      </c>
      <c r="B7" s="249">
        <v>2</v>
      </c>
      <c r="C7" s="253" t="s">
        <v>170</v>
      </c>
      <c r="D7" s="24">
        <v>1.5</v>
      </c>
      <c r="E7" s="15">
        <f t="shared" ref="E7:E51" si="8">IF(D7="nav","nav",IF(D7="","",COUNTIF(D$6:D$51,"&gt;"&amp;D7)+1))</f>
        <v>12</v>
      </c>
      <c r="F7" s="4">
        <f t="shared" ref="F7:F51" si="9">IF(OR(V7="nav"),"nav",IF(D7="","",COUNTIFS(D$6:D$35,"&gt;"&amp;D7,V$6:V$35,"&lt;&gt;nav")+1))</f>
        <v>12</v>
      </c>
      <c r="G7" s="4">
        <v>4.8</v>
      </c>
      <c r="H7" s="15">
        <f t="shared" ref="H7:H51" si="10">IF(G7="nav","nav",IF(G7="","",COUNTIF(G$6:G$51,"&gt;"&amp;G7)+1))</f>
        <v>17</v>
      </c>
      <c r="I7" s="4">
        <f t="shared" ref="I7:I51" si="11">IF(OR(V7="nav"),"nav",IF(G7="","",COUNTIFS(G$6:G$35,"&gt;"&amp;G7,V$6:V$35,"&lt;&gt;nav")+1))</f>
        <v>17</v>
      </c>
      <c r="J7" s="4">
        <v>44</v>
      </c>
      <c r="K7" s="15">
        <f t="shared" ref="K7:K51" si="12">IF(J7="nav","nav",IF(J7="","",COUNTIF(J$6:J$51,"&gt;"&amp;J7)+1))</f>
        <v>2</v>
      </c>
      <c r="L7" s="309">
        <f t="shared" ref="L7:L51" si="13">IF(OR(V7="nav"),"nav",IF(J7="","",COUNTIFS(J$6:J$35,"&gt;"&amp;J7,V$6:V$35,"&lt;&gt;nav")+1))</f>
        <v>2</v>
      </c>
      <c r="M7" s="4">
        <v>21</v>
      </c>
      <c r="N7" s="15">
        <f t="shared" ref="N7:N51" si="14">IF(M7="nav","nav",IF(M7="","",COUNTIF(M$6:M$51,"&gt;"&amp;M7)+1))</f>
        <v>17</v>
      </c>
      <c r="O7" s="20">
        <f t="shared" ref="O7:O51" si="15">IF(OR(V7="nav"),"nav",IF(M7="","",COUNTIFS(M$6:M$35,"&gt;"&amp;M7,V$6:V$35,"&lt;&gt;nav")+1))</f>
        <v>17</v>
      </c>
      <c r="P7" s="59">
        <v>6.61</v>
      </c>
      <c r="Q7" s="15">
        <f t="shared" ref="Q7:Q51" si="16">IF(P7="nav","nav",IF(P7="","",COUNTIF(P$6:P$51,"&lt;"&amp;P7)+1))</f>
        <v>21</v>
      </c>
      <c r="R7" s="4">
        <f t="shared" ref="R7:R51" si="17">IF(OR(V7="nav"),"nav",IF(P7="","",COUNTIFS(P$6:P$35,"&lt;"&amp;P7,V$6:V$35,"&lt;&gt;nav")+1))</f>
        <v>21</v>
      </c>
      <c r="S7" s="4" t="s">
        <v>205</v>
      </c>
      <c r="T7" s="14">
        <f t="shared" ref="T7:T51" si="18">IF(S7="nav","nav",IF(S7="","",COUNTIF(S$6:S$51,"&lt;"&amp;S7)+1))</f>
        <v>17</v>
      </c>
      <c r="U7" s="8">
        <f t="shared" ref="U7:U51" si="19">IF(OR(V7="nav"),"nav",IF(S7="","",COUNTIFS(S$6:S$35,"&lt;"&amp;S7,V$6:V$35,"&lt;&gt;nav")+1))</f>
        <v>17</v>
      </c>
      <c r="V7" s="13" t="str">
        <f t="shared" ref="V7:V51" si="20">IF(OR(E7="nav",H7="nav",K7="nav",N7="nav",Q7="nav",T7="nav"),"nav","")</f>
        <v/>
      </c>
      <c r="W7" s="26">
        <f t="shared" ref="W7:W51" si="21">IF(OR(AND(E7="",H7="",N7="",Q7="",T7="",K7=""),V7="nav"),"",AVERAGE(F7,I7,L7,O7,R7,U7))</f>
        <v>14.333333333333334</v>
      </c>
      <c r="X7" s="124">
        <f t="shared" ref="X7:X51" si="22">IF(OR(W7="",W7="nav"),"",COUNTIF(W$6:W$51,"&lt;"&amp;W7)+1)</f>
        <v>16</v>
      </c>
      <c r="Y7" s="150"/>
    </row>
    <row r="8" spans="1:25" ht="15" x14ac:dyDescent="0.2">
      <c r="A8" s="329" t="s">
        <v>111</v>
      </c>
      <c r="B8" s="249">
        <v>3</v>
      </c>
      <c r="C8" s="345" t="s">
        <v>121</v>
      </c>
      <c r="D8" s="101">
        <v>1.58</v>
      </c>
      <c r="E8" s="102">
        <f t="shared" si="8"/>
        <v>5</v>
      </c>
      <c r="F8" s="103">
        <f t="shared" si="9"/>
        <v>5</v>
      </c>
      <c r="G8" s="103">
        <v>6.7</v>
      </c>
      <c r="H8" s="102">
        <f t="shared" si="10"/>
        <v>6</v>
      </c>
      <c r="I8" s="103">
        <f t="shared" si="11"/>
        <v>6</v>
      </c>
      <c r="J8" s="103">
        <v>45</v>
      </c>
      <c r="K8" s="102">
        <f t="shared" si="12"/>
        <v>1</v>
      </c>
      <c r="L8" s="104">
        <f t="shared" si="13"/>
        <v>1</v>
      </c>
      <c r="M8" s="103">
        <v>34</v>
      </c>
      <c r="N8" s="102">
        <f t="shared" si="14"/>
        <v>5</v>
      </c>
      <c r="O8" s="105">
        <f t="shared" si="15"/>
        <v>5</v>
      </c>
      <c r="P8" s="145">
        <v>5.9</v>
      </c>
      <c r="Q8" s="102">
        <f t="shared" si="16"/>
        <v>7</v>
      </c>
      <c r="R8" s="103">
        <f t="shared" si="17"/>
        <v>7</v>
      </c>
      <c r="S8" s="103" t="s">
        <v>206</v>
      </c>
      <c r="T8" s="106">
        <f t="shared" si="18"/>
        <v>3</v>
      </c>
      <c r="U8" s="107">
        <f t="shared" si="19"/>
        <v>3</v>
      </c>
      <c r="V8" s="108" t="str">
        <f t="shared" si="20"/>
        <v/>
      </c>
      <c r="W8" s="109">
        <f t="shared" si="21"/>
        <v>4.5</v>
      </c>
      <c r="X8" s="336">
        <f t="shared" si="22"/>
        <v>2</v>
      </c>
      <c r="Y8" s="474" t="s">
        <v>371</v>
      </c>
    </row>
    <row r="9" spans="1:25" x14ac:dyDescent="0.2">
      <c r="A9" s="240" t="s">
        <v>81</v>
      </c>
      <c r="B9" s="249">
        <v>4</v>
      </c>
      <c r="C9" s="321" t="s">
        <v>120</v>
      </c>
      <c r="D9" s="24">
        <v>1.44</v>
      </c>
      <c r="E9" s="15">
        <f t="shared" si="8"/>
        <v>15</v>
      </c>
      <c r="F9" s="4">
        <f t="shared" si="9"/>
        <v>15</v>
      </c>
      <c r="G9" s="4">
        <v>5.15</v>
      </c>
      <c r="H9" s="15">
        <f t="shared" si="10"/>
        <v>13</v>
      </c>
      <c r="I9" s="4">
        <f t="shared" si="11"/>
        <v>13</v>
      </c>
      <c r="J9" s="4">
        <v>27</v>
      </c>
      <c r="K9" s="15">
        <f t="shared" si="12"/>
        <v>3</v>
      </c>
      <c r="L9" s="309">
        <f t="shared" si="13"/>
        <v>3</v>
      </c>
      <c r="M9" s="4">
        <v>26</v>
      </c>
      <c r="N9" s="15">
        <f t="shared" si="14"/>
        <v>13</v>
      </c>
      <c r="O9" s="20">
        <f t="shared" si="15"/>
        <v>13</v>
      </c>
      <c r="P9" s="59">
        <v>6.11</v>
      </c>
      <c r="Q9" s="15">
        <f t="shared" si="16"/>
        <v>15</v>
      </c>
      <c r="R9" s="4">
        <f t="shared" si="17"/>
        <v>15</v>
      </c>
      <c r="S9" s="4" t="s">
        <v>207</v>
      </c>
      <c r="T9" s="14">
        <f t="shared" si="18"/>
        <v>15</v>
      </c>
      <c r="U9" s="8">
        <f t="shared" si="19"/>
        <v>15</v>
      </c>
      <c r="V9" s="13" t="str">
        <f t="shared" si="20"/>
        <v/>
      </c>
      <c r="W9" s="26">
        <f t="shared" si="21"/>
        <v>12.333333333333334</v>
      </c>
      <c r="X9" s="124">
        <f t="shared" si="22"/>
        <v>14</v>
      </c>
      <c r="Y9" s="160"/>
    </row>
    <row r="10" spans="1:25" ht="15" x14ac:dyDescent="0.2">
      <c r="A10" s="240" t="s">
        <v>81</v>
      </c>
      <c r="B10" s="317">
        <v>5</v>
      </c>
      <c r="C10" s="346" t="s">
        <v>122</v>
      </c>
      <c r="D10" s="101">
        <v>1.73</v>
      </c>
      <c r="E10" s="102">
        <f t="shared" si="8"/>
        <v>3</v>
      </c>
      <c r="F10" s="103">
        <f t="shared" si="9"/>
        <v>3</v>
      </c>
      <c r="G10" s="103">
        <v>7.2</v>
      </c>
      <c r="H10" s="102">
        <f t="shared" si="10"/>
        <v>3</v>
      </c>
      <c r="I10" s="103">
        <f t="shared" si="11"/>
        <v>3</v>
      </c>
      <c r="J10" s="103">
        <v>24</v>
      </c>
      <c r="K10" s="102">
        <f t="shared" si="12"/>
        <v>5</v>
      </c>
      <c r="L10" s="104">
        <f t="shared" si="13"/>
        <v>5</v>
      </c>
      <c r="M10" s="103">
        <v>30</v>
      </c>
      <c r="N10" s="102">
        <f t="shared" si="14"/>
        <v>10</v>
      </c>
      <c r="O10" s="105">
        <f t="shared" si="15"/>
        <v>10</v>
      </c>
      <c r="P10" s="145">
        <v>5.9</v>
      </c>
      <c r="Q10" s="102">
        <f t="shared" si="16"/>
        <v>7</v>
      </c>
      <c r="R10" s="103">
        <f t="shared" si="17"/>
        <v>7</v>
      </c>
      <c r="S10" s="103" t="s">
        <v>208</v>
      </c>
      <c r="T10" s="106">
        <f t="shared" si="18"/>
        <v>1</v>
      </c>
      <c r="U10" s="107">
        <f t="shared" si="19"/>
        <v>1</v>
      </c>
      <c r="V10" s="108" t="str">
        <f t="shared" si="20"/>
        <v/>
      </c>
      <c r="W10" s="109">
        <f t="shared" si="21"/>
        <v>4.833333333333333</v>
      </c>
      <c r="X10" s="336">
        <f t="shared" si="22"/>
        <v>3</v>
      </c>
      <c r="Y10" s="472" t="s">
        <v>372</v>
      </c>
    </row>
    <row r="11" spans="1:25" x14ac:dyDescent="0.2">
      <c r="A11" s="240" t="s">
        <v>81</v>
      </c>
      <c r="B11" s="317">
        <v>6</v>
      </c>
      <c r="C11" s="282" t="s">
        <v>114</v>
      </c>
      <c r="D11" s="24">
        <v>1.28</v>
      </c>
      <c r="E11" s="15">
        <f t="shared" si="8"/>
        <v>22</v>
      </c>
      <c r="F11" s="4">
        <f t="shared" si="9"/>
        <v>22</v>
      </c>
      <c r="G11" s="4">
        <v>4.32</v>
      </c>
      <c r="H11" s="15">
        <f t="shared" si="10"/>
        <v>20</v>
      </c>
      <c r="I11" s="4">
        <f t="shared" si="11"/>
        <v>20</v>
      </c>
      <c r="J11" s="4">
        <v>27</v>
      </c>
      <c r="K11" s="15">
        <f t="shared" si="12"/>
        <v>3</v>
      </c>
      <c r="L11" s="309">
        <f t="shared" si="13"/>
        <v>3</v>
      </c>
      <c r="M11" s="4">
        <v>14</v>
      </c>
      <c r="N11" s="15">
        <f t="shared" si="14"/>
        <v>21</v>
      </c>
      <c r="O11" s="20">
        <f t="shared" si="15"/>
        <v>21</v>
      </c>
      <c r="P11" s="59">
        <v>7.65</v>
      </c>
      <c r="Q11" s="15">
        <f t="shared" si="16"/>
        <v>23</v>
      </c>
      <c r="R11" s="4">
        <f t="shared" si="17"/>
        <v>23</v>
      </c>
      <c r="S11" s="4" t="s">
        <v>209</v>
      </c>
      <c r="T11" s="14">
        <f t="shared" si="18"/>
        <v>23</v>
      </c>
      <c r="U11" s="8">
        <f t="shared" si="19"/>
        <v>23</v>
      </c>
      <c r="V11" s="13" t="str">
        <f t="shared" si="20"/>
        <v/>
      </c>
      <c r="W11" s="26">
        <f t="shared" si="21"/>
        <v>18.666666666666668</v>
      </c>
      <c r="X11" s="124">
        <f t="shared" si="22"/>
        <v>22</v>
      </c>
    </row>
    <row r="12" spans="1:25" x14ac:dyDescent="0.2">
      <c r="A12" s="231" t="s">
        <v>80</v>
      </c>
      <c r="B12" s="322">
        <v>7</v>
      </c>
      <c r="C12" s="217" t="s">
        <v>171</v>
      </c>
      <c r="D12" s="24">
        <v>1.34</v>
      </c>
      <c r="E12" s="15">
        <f t="shared" si="8"/>
        <v>19</v>
      </c>
      <c r="F12" s="4">
        <f t="shared" si="9"/>
        <v>19</v>
      </c>
      <c r="G12" s="4">
        <v>3.7</v>
      </c>
      <c r="H12" s="15">
        <f t="shared" si="10"/>
        <v>22</v>
      </c>
      <c r="I12" s="4">
        <f t="shared" si="11"/>
        <v>22</v>
      </c>
      <c r="J12" s="4">
        <v>2</v>
      </c>
      <c r="K12" s="15">
        <f t="shared" si="12"/>
        <v>12</v>
      </c>
      <c r="L12" s="309">
        <f t="shared" si="13"/>
        <v>12</v>
      </c>
      <c r="M12" s="4">
        <v>26</v>
      </c>
      <c r="N12" s="15">
        <f t="shared" si="14"/>
        <v>13</v>
      </c>
      <c r="O12" s="20">
        <f t="shared" si="15"/>
        <v>13</v>
      </c>
      <c r="P12" s="59">
        <v>6.34</v>
      </c>
      <c r="Q12" s="15">
        <f t="shared" si="16"/>
        <v>17</v>
      </c>
      <c r="R12" s="4">
        <f t="shared" si="17"/>
        <v>17</v>
      </c>
      <c r="S12" s="4" t="s">
        <v>198</v>
      </c>
      <c r="T12" s="14">
        <f t="shared" si="18"/>
        <v>20</v>
      </c>
      <c r="U12" s="8">
        <f t="shared" si="19"/>
        <v>20</v>
      </c>
      <c r="V12" s="13" t="str">
        <f t="shared" si="20"/>
        <v/>
      </c>
      <c r="W12" s="26">
        <f t="shared" si="21"/>
        <v>17.166666666666668</v>
      </c>
      <c r="X12" s="124">
        <f t="shared" si="22"/>
        <v>18</v>
      </c>
    </row>
    <row r="13" spans="1:25" x14ac:dyDescent="0.2">
      <c r="A13" s="231" t="s">
        <v>80</v>
      </c>
      <c r="B13" s="322">
        <v>8</v>
      </c>
      <c r="C13" s="230" t="s">
        <v>117</v>
      </c>
      <c r="D13" s="24">
        <v>1.2</v>
      </c>
      <c r="E13" s="15">
        <f t="shared" si="8"/>
        <v>23</v>
      </c>
      <c r="F13" s="4">
        <f t="shared" si="9"/>
        <v>23</v>
      </c>
      <c r="G13" s="4">
        <v>5.5</v>
      </c>
      <c r="H13" s="15">
        <f t="shared" si="10"/>
        <v>11</v>
      </c>
      <c r="I13" s="4">
        <f t="shared" si="11"/>
        <v>11</v>
      </c>
      <c r="J13" s="4">
        <v>0</v>
      </c>
      <c r="K13" s="15">
        <f t="shared" si="12"/>
        <v>17</v>
      </c>
      <c r="L13" s="309">
        <f t="shared" si="13"/>
        <v>17</v>
      </c>
      <c r="M13" s="4">
        <v>19</v>
      </c>
      <c r="N13" s="15">
        <f t="shared" si="14"/>
        <v>18</v>
      </c>
      <c r="O13" s="20">
        <f t="shared" si="15"/>
        <v>18</v>
      </c>
      <c r="P13" s="59">
        <v>6.37</v>
      </c>
      <c r="Q13" s="15">
        <f t="shared" si="16"/>
        <v>18</v>
      </c>
      <c r="R13" s="4">
        <f t="shared" si="17"/>
        <v>18</v>
      </c>
      <c r="S13" s="4" t="s">
        <v>210</v>
      </c>
      <c r="T13" s="14">
        <f t="shared" si="18"/>
        <v>21</v>
      </c>
      <c r="U13" s="8">
        <f t="shared" si="19"/>
        <v>21</v>
      </c>
      <c r="V13" s="13" t="str">
        <f t="shared" si="20"/>
        <v/>
      </c>
      <c r="W13" s="26">
        <f t="shared" si="21"/>
        <v>18</v>
      </c>
      <c r="X13" s="124">
        <f t="shared" si="22"/>
        <v>21</v>
      </c>
    </row>
    <row r="14" spans="1:25" x14ac:dyDescent="0.2">
      <c r="A14" s="231" t="s">
        <v>80</v>
      </c>
      <c r="B14" s="322">
        <v>9</v>
      </c>
      <c r="C14" s="223" t="s">
        <v>118</v>
      </c>
      <c r="D14" s="24">
        <v>1.56</v>
      </c>
      <c r="E14" s="15">
        <f t="shared" si="8"/>
        <v>6</v>
      </c>
      <c r="F14" s="4">
        <f t="shared" si="9"/>
        <v>6</v>
      </c>
      <c r="G14" s="4">
        <v>6.4</v>
      </c>
      <c r="H14" s="15">
        <f t="shared" si="10"/>
        <v>8</v>
      </c>
      <c r="I14" s="4">
        <f t="shared" si="11"/>
        <v>8</v>
      </c>
      <c r="J14" s="4">
        <v>0</v>
      </c>
      <c r="K14" s="15">
        <f t="shared" si="12"/>
        <v>17</v>
      </c>
      <c r="L14" s="188">
        <f t="shared" si="13"/>
        <v>17</v>
      </c>
      <c r="M14" s="4">
        <v>30</v>
      </c>
      <c r="N14" s="15">
        <f t="shared" si="14"/>
        <v>10</v>
      </c>
      <c r="O14" s="20">
        <f t="shared" si="15"/>
        <v>10</v>
      </c>
      <c r="P14" s="59">
        <v>5.78</v>
      </c>
      <c r="Q14" s="15">
        <f t="shared" si="16"/>
        <v>5</v>
      </c>
      <c r="R14" s="4">
        <f t="shared" si="17"/>
        <v>5</v>
      </c>
      <c r="S14" s="4" t="s">
        <v>211</v>
      </c>
      <c r="T14" s="14">
        <f t="shared" si="18"/>
        <v>13</v>
      </c>
      <c r="U14" s="8">
        <f t="shared" si="19"/>
        <v>13</v>
      </c>
      <c r="V14" s="13" t="str">
        <f t="shared" si="20"/>
        <v/>
      </c>
      <c r="W14" s="26">
        <f t="shared" si="21"/>
        <v>9.8333333333333339</v>
      </c>
      <c r="X14" s="124">
        <f t="shared" si="22"/>
        <v>8</v>
      </c>
    </row>
    <row r="15" spans="1:25" x14ac:dyDescent="0.2">
      <c r="A15" s="231" t="s">
        <v>80</v>
      </c>
      <c r="B15" s="322">
        <v>10</v>
      </c>
      <c r="C15" s="224" t="s">
        <v>76</v>
      </c>
      <c r="D15" s="24">
        <v>1.6</v>
      </c>
      <c r="E15" s="15">
        <f t="shared" si="8"/>
        <v>4</v>
      </c>
      <c r="F15" s="4">
        <f t="shared" si="9"/>
        <v>4</v>
      </c>
      <c r="G15" s="4">
        <v>7.96</v>
      </c>
      <c r="H15" s="15">
        <f t="shared" si="10"/>
        <v>2</v>
      </c>
      <c r="I15" s="4">
        <f t="shared" si="11"/>
        <v>2</v>
      </c>
      <c r="J15" s="4">
        <v>4</v>
      </c>
      <c r="K15" s="15">
        <f t="shared" si="12"/>
        <v>10</v>
      </c>
      <c r="L15" s="188">
        <f t="shared" si="13"/>
        <v>10</v>
      </c>
      <c r="M15" s="4">
        <v>44</v>
      </c>
      <c r="N15" s="15">
        <f t="shared" si="14"/>
        <v>1</v>
      </c>
      <c r="O15" s="20">
        <f t="shared" si="15"/>
        <v>1</v>
      </c>
      <c r="P15" s="59">
        <v>5.93</v>
      </c>
      <c r="Q15" s="15">
        <f t="shared" si="16"/>
        <v>13</v>
      </c>
      <c r="R15" s="4">
        <f t="shared" si="17"/>
        <v>13</v>
      </c>
      <c r="S15" s="4" t="s">
        <v>212</v>
      </c>
      <c r="T15" s="14">
        <f t="shared" si="18"/>
        <v>8</v>
      </c>
      <c r="U15" s="8">
        <f t="shared" si="19"/>
        <v>8</v>
      </c>
      <c r="V15" s="13" t="str">
        <f t="shared" si="20"/>
        <v/>
      </c>
      <c r="W15" s="26">
        <f t="shared" si="21"/>
        <v>6.333333333333333</v>
      </c>
      <c r="X15" s="124">
        <f t="shared" si="22"/>
        <v>5</v>
      </c>
    </row>
    <row r="16" spans="1:25" x14ac:dyDescent="0.2">
      <c r="A16" s="231" t="s">
        <v>80</v>
      </c>
      <c r="B16" s="322">
        <v>11</v>
      </c>
      <c r="C16" s="223" t="s">
        <v>119</v>
      </c>
      <c r="D16" s="24">
        <v>1.76</v>
      </c>
      <c r="E16" s="15">
        <f t="shared" si="8"/>
        <v>2</v>
      </c>
      <c r="F16" s="4">
        <f t="shared" si="9"/>
        <v>2</v>
      </c>
      <c r="G16" s="4">
        <v>6.1</v>
      </c>
      <c r="H16" s="15">
        <f t="shared" si="10"/>
        <v>9</v>
      </c>
      <c r="I16" s="4">
        <f t="shared" si="11"/>
        <v>9</v>
      </c>
      <c r="J16" s="4">
        <v>1</v>
      </c>
      <c r="K16" s="15">
        <f t="shared" si="12"/>
        <v>13</v>
      </c>
      <c r="L16" s="188">
        <f t="shared" si="13"/>
        <v>13</v>
      </c>
      <c r="M16" s="4">
        <v>38</v>
      </c>
      <c r="N16" s="15">
        <f t="shared" si="14"/>
        <v>2</v>
      </c>
      <c r="O16" s="20">
        <f t="shared" si="15"/>
        <v>2</v>
      </c>
      <c r="P16" s="59">
        <v>5.52</v>
      </c>
      <c r="Q16" s="15">
        <f t="shared" si="16"/>
        <v>2</v>
      </c>
      <c r="R16" s="4">
        <f t="shared" si="17"/>
        <v>2</v>
      </c>
      <c r="S16" s="4" t="s">
        <v>213</v>
      </c>
      <c r="T16" s="14">
        <f t="shared" si="18"/>
        <v>5</v>
      </c>
      <c r="U16" s="8">
        <f t="shared" si="19"/>
        <v>5</v>
      </c>
      <c r="V16" s="13" t="str">
        <f t="shared" si="20"/>
        <v/>
      </c>
      <c r="W16" s="26">
        <f t="shared" si="21"/>
        <v>5.5</v>
      </c>
      <c r="X16" s="124">
        <f t="shared" si="22"/>
        <v>4</v>
      </c>
    </row>
    <row r="17" spans="1:25" x14ac:dyDescent="0.2">
      <c r="A17" s="231" t="s">
        <v>80</v>
      </c>
      <c r="B17" s="322">
        <v>12</v>
      </c>
      <c r="C17" s="222" t="s">
        <v>123</v>
      </c>
      <c r="D17" s="24">
        <v>1.53</v>
      </c>
      <c r="E17" s="15">
        <f t="shared" si="8"/>
        <v>10</v>
      </c>
      <c r="F17" s="4">
        <f t="shared" si="9"/>
        <v>10</v>
      </c>
      <c r="G17" s="4">
        <v>4.4800000000000004</v>
      </c>
      <c r="H17" s="15">
        <f t="shared" si="10"/>
        <v>19</v>
      </c>
      <c r="I17" s="4">
        <f t="shared" si="11"/>
        <v>19</v>
      </c>
      <c r="J17" s="4">
        <v>0</v>
      </c>
      <c r="K17" s="15">
        <f t="shared" si="12"/>
        <v>17</v>
      </c>
      <c r="L17" s="188">
        <f t="shared" si="13"/>
        <v>17</v>
      </c>
      <c r="M17" s="4">
        <v>33</v>
      </c>
      <c r="N17" s="15">
        <f t="shared" si="14"/>
        <v>8</v>
      </c>
      <c r="O17" s="20">
        <f t="shared" si="15"/>
        <v>8</v>
      </c>
      <c r="P17" s="59">
        <v>5.72</v>
      </c>
      <c r="Q17" s="15">
        <f t="shared" si="16"/>
        <v>4</v>
      </c>
      <c r="R17" s="4">
        <f t="shared" si="17"/>
        <v>4</v>
      </c>
      <c r="S17" s="4" t="s">
        <v>214</v>
      </c>
      <c r="T17" s="14">
        <f t="shared" si="18"/>
        <v>11</v>
      </c>
      <c r="U17" s="8">
        <f t="shared" si="19"/>
        <v>11</v>
      </c>
      <c r="V17" s="13" t="str">
        <f t="shared" si="20"/>
        <v/>
      </c>
      <c r="W17" s="26">
        <f t="shared" si="21"/>
        <v>11.5</v>
      </c>
      <c r="X17" s="124">
        <f t="shared" si="22"/>
        <v>13</v>
      </c>
    </row>
    <row r="18" spans="1:25" x14ac:dyDescent="0.2">
      <c r="A18" s="231" t="s">
        <v>80</v>
      </c>
      <c r="B18" s="322">
        <v>13</v>
      </c>
      <c r="C18" s="222" t="s">
        <v>124</v>
      </c>
      <c r="D18" s="24">
        <v>1.32</v>
      </c>
      <c r="E18" s="15">
        <f t="shared" si="8"/>
        <v>20</v>
      </c>
      <c r="F18" s="4">
        <f t="shared" si="9"/>
        <v>20</v>
      </c>
      <c r="G18" s="4">
        <v>4.9000000000000004</v>
      </c>
      <c r="H18" s="15">
        <f t="shared" si="10"/>
        <v>15</v>
      </c>
      <c r="I18" s="4">
        <f t="shared" si="11"/>
        <v>15</v>
      </c>
      <c r="J18" s="4">
        <v>0</v>
      </c>
      <c r="K18" s="15">
        <f t="shared" si="12"/>
        <v>17</v>
      </c>
      <c r="L18" s="188">
        <f t="shared" si="13"/>
        <v>17</v>
      </c>
      <c r="M18" s="4">
        <v>11</v>
      </c>
      <c r="N18" s="15">
        <f t="shared" si="14"/>
        <v>22</v>
      </c>
      <c r="O18" s="20">
        <f t="shared" si="15"/>
        <v>22</v>
      </c>
      <c r="P18" s="59">
        <v>7</v>
      </c>
      <c r="Q18" s="15">
        <f t="shared" si="16"/>
        <v>22</v>
      </c>
      <c r="R18" s="4">
        <f t="shared" si="17"/>
        <v>22</v>
      </c>
      <c r="S18" s="4" t="s">
        <v>215</v>
      </c>
      <c r="T18" s="14">
        <f t="shared" si="18"/>
        <v>22</v>
      </c>
      <c r="U18" s="107">
        <f t="shared" si="19"/>
        <v>22</v>
      </c>
      <c r="V18" s="108" t="str">
        <f t="shared" si="20"/>
        <v/>
      </c>
      <c r="W18" s="26">
        <f t="shared" si="21"/>
        <v>19.666666666666668</v>
      </c>
      <c r="X18" s="124">
        <f t="shared" si="22"/>
        <v>23</v>
      </c>
    </row>
    <row r="19" spans="1:25" x14ac:dyDescent="0.2">
      <c r="A19" s="231" t="s">
        <v>80</v>
      </c>
      <c r="B19" s="322">
        <v>14</v>
      </c>
      <c r="C19" s="223" t="s">
        <v>112</v>
      </c>
      <c r="D19" s="24">
        <v>1.48</v>
      </c>
      <c r="E19" s="15">
        <f t="shared" si="8"/>
        <v>13</v>
      </c>
      <c r="F19" s="4">
        <f t="shared" si="9"/>
        <v>13</v>
      </c>
      <c r="G19" s="4">
        <v>5.18</v>
      </c>
      <c r="H19" s="15">
        <f t="shared" si="10"/>
        <v>12</v>
      </c>
      <c r="I19" s="4">
        <f t="shared" si="11"/>
        <v>12</v>
      </c>
      <c r="J19" s="4">
        <v>9</v>
      </c>
      <c r="K19" s="15">
        <f t="shared" si="12"/>
        <v>8</v>
      </c>
      <c r="L19" s="309">
        <f t="shared" si="13"/>
        <v>8</v>
      </c>
      <c r="M19" s="4">
        <v>36</v>
      </c>
      <c r="N19" s="15">
        <f t="shared" si="14"/>
        <v>4</v>
      </c>
      <c r="O19" s="20">
        <f t="shared" si="15"/>
        <v>4</v>
      </c>
      <c r="P19" s="59">
        <v>5.91</v>
      </c>
      <c r="Q19" s="15">
        <f t="shared" si="16"/>
        <v>10</v>
      </c>
      <c r="R19" s="4">
        <f t="shared" si="17"/>
        <v>10</v>
      </c>
      <c r="S19" s="4" t="s">
        <v>216</v>
      </c>
      <c r="T19" s="14">
        <f t="shared" si="18"/>
        <v>10</v>
      </c>
      <c r="U19" s="8">
        <f t="shared" si="19"/>
        <v>10</v>
      </c>
      <c r="V19" s="13" t="str">
        <f t="shared" si="20"/>
        <v/>
      </c>
      <c r="W19" s="26">
        <f t="shared" si="21"/>
        <v>9.5</v>
      </c>
      <c r="X19" s="124">
        <f t="shared" si="22"/>
        <v>7</v>
      </c>
    </row>
    <row r="20" spans="1:25" x14ac:dyDescent="0.2">
      <c r="A20" s="231" t="s">
        <v>80</v>
      </c>
      <c r="B20" s="322">
        <v>15</v>
      </c>
      <c r="C20" s="217" t="s">
        <v>128</v>
      </c>
      <c r="D20" s="24">
        <v>1.54</v>
      </c>
      <c r="E20" s="15">
        <f t="shared" si="8"/>
        <v>9</v>
      </c>
      <c r="F20" s="4">
        <f t="shared" si="9"/>
        <v>9</v>
      </c>
      <c r="G20" s="4">
        <v>4</v>
      </c>
      <c r="H20" s="15">
        <f t="shared" si="10"/>
        <v>21</v>
      </c>
      <c r="I20" s="4">
        <f t="shared" si="11"/>
        <v>21</v>
      </c>
      <c r="J20" s="4">
        <v>4</v>
      </c>
      <c r="K20" s="15">
        <f t="shared" si="12"/>
        <v>10</v>
      </c>
      <c r="L20" s="309">
        <f t="shared" si="13"/>
        <v>10</v>
      </c>
      <c r="M20" s="4">
        <v>31</v>
      </c>
      <c r="N20" s="15">
        <f t="shared" si="14"/>
        <v>9</v>
      </c>
      <c r="O20" s="20">
        <f t="shared" si="15"/>
        <v>9</v>
      </c>
      <c r="P20" s="59">
        <v>5.62</v>
      </c>
      <c r="Q20" s="15">
        <f t="shared" si="16"/>
        <v>3</v>
      </c>
      <c r="R20" s="4">
        <f t="shared" si="17"/>
        <v>3</v>
      </c>
      <c r="S20" s="4" t="s">
        <v>217</v>
      </c>
      <c r="T20" s="14">
        <f t="shared" si="18"/>
        <v>12</v>
      </c>
      <c r="U20" s="8">
        <f t="shared" si="19"/>
        <v>12</v>
      </c>
      <c r="V20" s="13" t="str">
        <f t="shared" si="20"/>
        <v/>
      </c>
      <c r="W20" s="26">
        <f t="shared" si="21"/>
        <v>10.666666666666666</v>
      </c>
      <c r="X20" s="124">
        <f t="shared" si="22"/>
        <v>11</v>
      </c>
    </row>
    <row r="21" spans="1:25" x14ac:dyDescent="0.2">
      <c r="A21" s="328" t="s">
        <v>105</v>
      </c>
      <c r="B21" s="322">
        <v>16</v>
      </c>
      <c r="C21" s="223" t="s">
        <v>125</v>
      </c>
      <c r="D21" s="24">
        <v>1.51</v>
      </c>
      <c r="E21" s="15">
        <f t="shared" si="8"/>
        <v>11</v>
      </c>
      <c r="F21" s="4">
        <f t="shared" si="9"/>
        <v>11</v>
      </c>
      <c r="G21" s="4">
        <v>4.8</v>
      </c>
      <c r="H21" s="15">
        <f t="shared" si="10"/>
        <v>17</v>
      </c>
      <c r="I21" s="4">
        <f t="shared" si="11"/>
        <v>17</v>
      </c>
      <c r="J21" s="4">
        <v>5</v>
      </c>
      <c r="K21" s="15">
        <f t="shared" si="12"/>
        <v>9</v>
      </c>
      <c r="L21" s="309">
        <f t="shared" si="13"/>
        <v>9</v>
      </c>
      <c r="M21" s="4">
        <v>25</v>
      </c>
      <c r="N21" s="15">
        <f t="shared" si="14"/>
        <v>15</v>
      </c>
      <c r="O21" s="20">
        <f t="shared" si="15"/>
        <v>15</v>
      </c>
      <c r="P21" s="59">
        <v>5.87</v>
      </c>
      <c r="Q21" s="15">
        <f t="shared" si="16"/>
        <v>6</v>
      </c>
      <c r="R21" s="4">
        <f t="shared" si="17"/>
        <v>6</v>
      </c>
      <c r="S21" s="4" t="s">
        <v>218</v>
      </c>
      <c r="T21" s="14">
        <f t="shared" si="18"/>
        <v>4</v>
      </c>
      <c r="U21" s="8">
        <f t="shared" si="19"/>
        <v>4</v>
      </c>
      <c r="V21" s="13" t="str">
        <f t="shared" si="20"/>
        <v/>
      </c>
      <c r="W21" s="26">
        <f t="shared" si="21"/>
        <v>10.333333333333334</v>
      </c>
      <c r="X21" s="124">
        <f t="shared" si="22"/>
        <v>10</v>
      </c>
    </row>
    <row r="22" spans="1:25" x14ac:dyDescent="0.2">
      <c r="A22" s="231" t="s">
        <v>80</v>
      </c>
      <c r="B22" s="322">
        <v>17</v>
      </c>
      <c r="C22" s="217" t="s">
        <v>126</v>
      </c>
      <c r="D22" s="24">
        <v>1.38</v>
      </c>
      <c r="E22" s="15">
        <f t="shared" si="8"/>
        <v>17</v>
      </c>
      <c r="F22" s="4">
        <f t="shared" si="9"/>
        <v>17</v>
      </c>
      <c r="G22" s="4">
        <v>3.46</v>
      </c>
      <c r="H22" s="15">
        <f t="shared" si="10"/>
        <v>23</v>
      </c>
      <c r="I22" s="4">
        <f t="shared" si="11"/>
        <v>23</v>
      </c>
      <c r="J22" s="4">
        <v>1</v>
      </c>
      <c r="K22" s="15">
        <f t="shared" si="12"/>
        <v>13</v>
      </c>
      <c r="L22" s="188">
        <f t="shared" si="13"/>
        <v>13</v>
      </c>
      <c r="M22" s="4">
        <v>34</v>
      </c>
      <c r="N22" s="15">
        <f t="shared" si="14"/>
        <v>5</v>
      </c>
      <c r="O22" s="20">
        <f t="shared" si="15"/>
        <v>5</v>
      </c>
      <c r="P22" s="59">
        <v>5.96</v>
      </c>
      <c r="Q22" s="15">
        <f t="shared" si="16"/>
        <v>14</v>
      </c>
      <c r="R22" s="4">
        <f t="shared" si="17"/>
        <v>14</v>
      </c>
      <c r="S22" s="4" t="s">
        <v>219</v>
      </c>
      <c r="T22" s="14">
        <f t="shared" si="18"/>
        <v>14</v>
      </c>
      <c r="U22" s="8">
        <f t="shared" si="19"/>
        <v>14</v>
      </c>
      <c r="V22" s="13" t="str">
        <f t="shared" si="20"/>
        <v/>
      </c>
      <c r="W22" s="26">
        <f t="shared" si="21"/>
        <v>14.333333333333334</v>
      </c>
      <c r="X22" s="124">
        <f t="shared" si="22"/>
        <v>16</v>
      </c>
    </row>
    <row r="23" spans="1:25" x14ac:dyDescent="0.2">
      <c r="A23" s="231" t="s">
        <v>80</v>
      </c>
      <c r="B23" s="322">
        <v>18</v>
      </c>
      <c r="C23" s="230" t="s">
        <v>127</v>
      </c>
      <c r="D23" s="24">
        <v>1.48</v>
      </c>
      <c r="E23" s="15">
        <f t="shared" si="8"/>
        <v>13</v>
      </c>
      <c r="F23" s="4">
        <f t="shared" si="9"/>
        <v>13</v>
      </c>
      <c r="G23" s="4">
        <v>5.15</v>
      </c>
      <c r="H23" s="15">
        <f t="shared" si="10"/>
        <v>13</v>
      </c>
      <c r="I23" s="4">
        <f t="shared" si="11"/>
        <v>13</v>
      </c>
      <c r="J23" s="4">
        <v>0</v>
      </c>
      <c r="K23" s="15">
        <f t="shared" si="12"/>
        <v>17</v>
      </c>
      <c r="L23" s="309">
        <f t="shared" si="13"/>
        <v>17</v>
      </c>
      <c r="M23" s="4">
        <v>34</v>
      </c>
      <c r="N23" s="15">
        <f t="shared" si="14"/>
        <v>5</v>
      </c>
      <c r="O23" s="20">
        <f t="shared" si="15"/>
        <v>5</v>
      </c>
      <c r="P23" s="59">
        <v>5.91</v>
      </c>
      <c r="Q23" s="15">
        <f t="shared" si="16"/>
        <v>10</v>
      </c>
      <c r="R23" s="4">
        <f t="shared" si="17"/>
        <v>10</v>
      </c>
      <c r="S23" s="4" t="s">
        <v>220</v>
      </c>
      <c r="T23" s="14">
        <f t="shared" si="18"/>
        <v>16</v>
      </c>
      <c r="U23" s="8">
        <f t="shared" si="19"/>
        <v>16</v>
      </c>
      <c r="V23" s="13" t="str">
        <f t="shared" si="20"/>
        <v/>
      </c>
      <c r="W23" s="26">
        <f t="shared" si="21"/>
        <v>12.333333333333334</v>
      </c>
      <c r="X23" s="124">
        <f t="shared" si="22"/>
        <v>14</v>
      </c>
      <c r="Y23" s="100"/>
    </row>
    <row r="24" spans="1:25" ht="15.75" x14ac:dyDescent="0.25">
      <c r="A24" s="231" t="s">
        <v>80</v>
      </c>
      <c r="B24" s="323">
        <v>19</v>
      </c>
      <c r="C24" s="347" t="s">
        <v>226</v>
      </c>
      <c r="D24" s="101">
        <v>1.83</v>
      </c>
      <c r="E24" s="102">
        <f t="shared" si="8"/>
        <v>1</v>
      </c>
      <c r="F24" s="103">
        <f t="shared" si="9"/>
        <v>1</v>
      </c>
      <c r="G24" s="103">
        <v>6.98</v>
      </c>
      <c r="H24" s="102">
        <f t="shared" si="10"/>
        <v>4</v>
      </c>
      <c r="I24" s="103">
        <f t="shared" si="11"/>
        <v>4</v>
      </c>
      <c r="J24" s="103">
        <v>10</v>
      </c>
      <c r="K24" s="102">
        <f t="shared" si="12"/>
        <v>6</v>
      </c>
      <c r="L24" s="104">
        <f t="shared" si="13"/>
        <v>6</v>
      </c>
      <c r="M24" s="103">
        <v>38</v>
      </c>
      <c r="N24" s="102">
        <f t="shared" si="14"/>
        <v>2</v>
      </c>
      <c r="O24" s="105">
        <f t="shared" si="15"/>
        <v>2</v>
      </c>
      <c r="P24" s="145">
        <v>5.24</v>
      </c>
      <c r="Q24" s="102">
        <f t="shared" si="16"/>
        <v>1</v>
      </c>
      <c r="R24" s="103">
        <f t="shared" si="17"/>
        <v>1</v>
      </c>
      <c r="S24" s="103" t="s">
        <v>221</v>
      </c>
      <c r="T24" s="106">
        <f t="shared" si="18"/>
        <v>2</v>
      </c>
      <c r="U24" s="107">
        <f t="shared" si="19"/>
        <v>2</v>
      </c>
      <c r="V24" s="108" t="str">
        <f t="shared" si="20"/>
        <v/>
      </c>
      <c r="W24" s="109">
        <f t="shared" si="21"/>
        <v>2.6666666666666665</v>
      </c>
      <c r="X24" s="336">
        <f t="shared" si="22"/>
        <v>1</v>
      </c>
      <c r="Y24" s="473" t="s">
        <v>370</v>
      </c>
    </row>
    <row r="25" spans="1:25" x14ac:dyDescent="0.2">
      <c r="A25" s="231" t="s">
        <v>80</v>
      </c>
      <c r="B25" s="324">
        <v>20</v>
      </c>
      <c r="C25" s="217" t="s">
        <v>175</v>
      </c>
      <c r="D25" s="24">
        <v>1.3</v>
      </c>
      <c r="E25" s="15">
        <f t="shared" si="8"/>
        <v>21</v>
      </c>
      <c r="F25" s="4">
        <f t="shared" si="9"/>
        <v>21</v>
      </c>
      <c r="G25" s="4">
        <v>4.9000000000000004</v>
      </c>
      <c r="H25" s="15">
        <f t="shared" si="10"/>
        <v>15</v>
      </c>
      <c r="I25" s="4">
        <f t="shared" si="11"/>
        <v>15</v>
      </c>
      <c r="J25" s="4">
        <v>1</v>
      </c>
      <c r="K25" s="15">
        <f t="shared" si="12"/>
        <v>13</v>
      </c>
      <c r="L25" s="309">
        <f t="shared" si="13"/>
        <v>13</v>
      </c>
      <c r="M25" s="4">
        <v>18</v>
      </c>
      <c r="N25" s="15">
        <f t="shared" si="14"/>
        <v>19</v>
      </c>
      <c r="O25" s="20">
        <f t="shared" si="15"/>
        <v>19</v>
      </c>
      <c r="P25" s="59">
        <v>6.41</v>
      </c>
      <c r="Q25" s="15">
        <f t="shared" si="16"/>
        <v>19</v>
      </c>
      <c r="R25" s="4">
        <f t="shared" si="17"/>
        <v>19</v>
      </c>
      <c r="S25" s="4" t="s">
        <v>222</v>
      </c>
      <c r="T25" s="14">
        <f t="shared" si="18"/>
        <v>19</v>
      </c>
      <c r="U25" s="8">
        <f t="shared" si="19"/>
        <v>19</v>
      </c>
      <c r="V25" s="13" t="str">
        <f t="shared" si="20"/>
        <v/>
      </c>
      <c r="W25" s="26">
        <f t="shared" si="21"/>
        <v>17.666666666666668</v>
      </c>
      <c r="X25" s="124">
        <f t="shared" si="22"/>
        <v>19</v>
      </c>
    </row>
    <row r="26" spans="1:25" x14ac:dyDescent="0.2">
      <c r="A26" s="258" t="s">
        <v>85</v>
      </c>
      <c r="B26" s="326">
        <v>21</v>
      </c>
      <c r="C26" s="300" t="s">
        <v>115</v>
      </c>
      <c r="D26" s="24">
        <v>1.55</v>
      </c>
      <c r="E26" s="15">
        <f t="shared" si="8"/>
        <v>8</v>
      </c>
      <c r="F26" s="4">
        <f t="shared" si="9"/>
        <v>8</v>
      </c>
      <c r="G26" s="4">
        <v>8.32</v>
      </c>
      <c r="H26" s="15">
        <f t="shared" si="10"/>
        <v>1</v>
      </c>
      <c r="I26" s="4">
        <f t="shared" si="11"/>
        <v>1</v>
      </c>
      <c r="J26" s="4">
        <v>1</v>
      </c>
      <c r="K26" s="15">
        <f t="shared" si="12"/>
        <v>13</v>
      </c>
      <c r="L26" s="188">
        <f t="shared" si="13"/>
        <v>13</v>
      </c>
      <c r="M26" s="4">
        <v>29</v>
      </c>
      <c r="N26" s="15">
        <f t="shared" si="14"/>
        <v>12</v>
      </c>
      <c r="O26" s="20">
        <f t="shared" si="15"/>
        <v>12</v>
      </c>
      <c r="P26" s="59">
        <v>6.15</v>
      </c>
      <c r="Q26" s="15">
        <f t="shared" si="16"/>
        <v>16</v>
      </c>
      <c r="R26" s="4">
        <f t="shared" si="17"/>
        <v>16</v>
      </c>
      <c r="S26" s="4" t="s">
        <v>223</v>
      </c>
      <c r="T26" s="14">
        <f t="shared" si="18"/>
        <v>6</v>
      </c>
      <c r="U26" s="8">
        <f t="shared" si="19"/>
        <v>6</v>
      </c>
      <c r="V26" s="13" t="str">
        <f t="shared" si="20"/>
        <v/>
      </c>
      <c r="W26" s="26">
        <f t="shared" si="21"/>
        <v>9.3333333333333339</v>
      </c>
      <c r="X26" s="124">
        <f t="shared" si="22"/>
        <v>6</v>
      </c>
    </row>
    <row r="27" spans="1:25" x14ac:dyDescent="0.2">
      <c r="A27" s="258" t="s">
        <v>85</v>
      </c>
      <c r="B27" s="326">
        <v>22</v>
      </c>
      <c r="C27" s="299" t="s">
        <v>116</v>
      </c>
      <c r="D27" s="24">
        <v>1.37</v>
      </c>
      <c r="E27" s="15">
        <f t="shared" si="8"/>
        <v>18</v>
      </c>
      <c r="F27" s="4">
        <f t="shared" si="9"/>
        <v>18</v>
      </c>
      <c r="G27" s="4">
        <v>5.82</v>
      </c>
      <c r="H27" s="15">
        <f t="shared" si="10"/>
        <v>10</v>
      </c>
      <c r="I27" s="4">
        <f t="shared" si="11"/>
        <v>10</v>
      </c>
      <c r="J27" s="4">
        <v>0</v>
      </c>
      <c r="K27" s="15">
        <f t="shared" si="12"/>
        <v>17</v>
      </c>
      <c r="L27" s="188">
        <f t="shared" si="13"/>
        <v>17</v>
      </c>
      <c r="M27" s="4">
        <v>7</v>
      </c>
      <c r="N27" s="15">
        <f t="shared" si="14"/>
        <v>23</v>
      </c>
      <c r="O27" s="20">
        <f t="shared" si="15"/>
        <v>23</v>
      </c>
      <c r="P27" s="59">
        <v>6.5</v>
      </c>
      <c r="Q27" s="15">
        <f t="shared" si="16"/>
        <v>20</v>
      </c>
      <c r="R27" s="4">
        <f t="shared" si="17"/>
        <v>20</v>
      </c>
      <c r="S27" s="4" t="s">
        <v>224</v>
      </c>
      <c r="T27" s="14">
        <f t="shared" si="18"/>
        <v>18</v>
      </c>
      <c r="U27" s="8">
        <f t="shared" si="19"/>
        <v>18</v>
      </c>
      <c r="V27" s="13" t="str">
        <f t="shared" si="20"/>
        <v/>
      </c>
      <c r="W27" s="26">
        <f t="shared" si="21"/>
        <v>17.666666666666668</v>
      </c>
      <c r="X27" s="124">
        <f t="shared" si="22"/>
        <v>19</v>
      </c>
    </row>
    <row r="28" spans="1:25" x14ac:dyDescent="0.2">
      <c r="A28" s="258" t="s">
        <v>85</v>
      </c>
      <c r="B28" s="326">
        <v>23</v>
      </c>
      <c r="C28" s="327" t="s">
        <v>177</v>
      </c>
      <c r="D28" s="24">
        <v>1.56</v>
      </c>
      <c r="E28" s="15">
        <f t="shared" si="8"/>
        <v>6</v>
      </c>
      <c r="F28" s="4">
        <f t="shared" si="9"/>
        <v>6</v>
      </c>
      <c r="G28" s="4">
        <v>6.8</v>
      </c>
      <c r="H28" s="15">
        <f t="shared" si="10"/>
        <v>5</v>
      </c>
      <c r="I28" s="4">
        <f t="shared" si="11"/>
        <v>5</v>
      </c>
      <c r="J28" s="4">
        <v>0</v>
      </c>
      <c r="K28" s="15">
        <f t="shared" si="12"/>
        <v>17</v>
      </c>
      <c r="L28" s="188">
        <f t="shared" si="13"/>
        <v>17</v>
      </c>
      <c r="M28" s="4">
        <v>15</v>
      </c>
      <c r="N28" s="15">
        <f t="shared" si="14"/>
        <v>20</v>
      </c>
      <c r="O28" s="20">
        <f t="shared" si="15"/>
        <v>20</v>
      </c>
      <c r="P28" s="59">
        <v>5.91</v>
      </c>
      <c r="Q28" s="15">
        <f t="shared" si="16"/>
        <v>10</v>
      </c>
      <c r="R28" s="4">
        <f t="shared" si="17"/>
        <v>10</v>
      </c>
      <c r="S28" s="4" t="s">
        <v>225</v>
      </c>
      <c r="T28" s="14">
        <f t="shared" si="18"/>
        <v>9</v>
      </c>
      <c r="U28" s="8">
        <f t="shared" si="19"/>
        <v>9</v>
      </c>
      <c r="V28" s="13" t="str">
        <f t="shared" si="20"/>
        <v/>
      </c>
      <c r="W28" s="26">
        <f t="shared" si="21"/>
        <v>11.166666666666666</v>
      </c>
      <c r="X28" s="124">
        <f t="shared" si="22"/>
        <v>12</v>
      </c>
    </row>
    <row r="29" spans="1:25" x14ac:dyDescent="0.2">
      <c r="A29" s="170"/>
      <c r="B29" s="334"/>
      <c r="C29" s="118"/>
      <c r="D29" s="101"/>
      <c r="E29" s="102" t="str">
        <f t="shared" si="8"/>
        <v/>
      </c>
      <c r="F29" s="103" t="str">
        <f t="shared" si="9"/>
        <v/>
      </c>
      <c r="G29" s="103"/>
      <c r="H29" s="102" t="str">
        <f t="shared" si="10"/>
        <v/>
      </c>
      <c r="I29" s="103" t="str">
        <f t="shared" si="11"/>
        <v/>
      </c>
      <c r="J29" s="103"/>
      <c r="K29" s="102" t="str">
        <f t="shared" si="12"/>
        <v/>
      </c>
      <c r="L29" s="104" t="str">
        <f t="shared" si="13"/>
        <v/>
      </c>
      <c r="M29" s="103"/>
      <c r="N29" s="102" t="str">
        <f t="shared" si="14"/>
        <v/>
      </c>
      <c r="O29" s="105" t="str">
        <f t="shared" si="15"/>
        <v/>
      </c>
      <c r="P29" s="145"/>
      <c r="Q29" s="102" t="str">
        <f t="shared" si="16"/>
        <v/>
      </c>
      <c r="R29" s="103" t="str">
        <f t="shared" si="17"/>
        <v/>
      </c>
      <c r="S29" s="103"/>
      <c r="T29" s="106" t="str">
        <f t="shared" si="18"/>
        <v/>
      </c>
      <c r="U29" s="107" t="str">
        <f t="shared" si="19"/>
        <v/>
      </c>
      <c r="V29" s="108" t="str">
        <f t="shared" si="20"/>
        <v/>
      </c>
      <c r="W29" s="109" t="str">
        <f t="shared" si="21"/>
        <v/>
      </c>
      <c r="X29" s="30" t="str">
        <f t="shared" si="22"/>
        <v/>
      </c>
    </row>
    <row r="30" spans="1:25" x14ac:dyDescent="0.2">
      <c r="A30" s="170"/>
      <c r="B30" s="334"/>
      <c r="C30" s="89"/>
      <c r="D30" s="24"/>
      <c r="E30" s="15" t="str">
        <f t="shared" si="8"/>
        <v/>
      </c>
      <c r="F30" s="4" t="str">
        <f t="shared" si="9"/>
        <v/>
      </c>
      <c r="G30" s="4"/>
      <c r="H30" s="15" t="str">
        <f t="shared" si="10"/>
        <v/>
      </c>
      <c r="I30" s="4" t="str">
        <f t="shared" si="11"/>
        <v/>
      </c>
      <c r="J30" s="4"/>
      <c r="K30" s="15" t="str">
        <f t="shared" si="12"/>
        <v/>
      </c>
      <c r="L30" s="188" t="str">
        <f t="shared" si="13"/>
        <v/>
      </c>
      <c r="M30" s="4"/>
      <c r="N30" s="15" t="str">
        <f t="shared" si="14"/>
        <v/>
      </c>
      <c r="O30" s="20" t="str">
        <f t="shared" si="15"/>
        <v/>
      </c>
      <c r="P30" s="59"/>
      <c r="Q30" s="15" t="str">
        <f t="shared" si="16"/>
        <v/>
      </c>
      <c r="R30" s="4" t="str">
        <f t="shared" si="17"/>
        <v/>
      </c>
      <c r="S30" s="4"/>
      <c r="T30" s="14" t="str">
        <f t="shared" si="18"/>
        <v/>
      </c>
      <c r="U30" s="8" t="str">
        <f t="shared" si="19"/>
        <v/>
      </c>
      <c r="V30" s="13" t="str">
        <f t="shared" si="20"/>
        <v/>
      </c>
      <c r="W30" s="26" t="str">
        <f t="shared" si="21"/>
        <v/>
      </c>
      <c r="X30" s="124" t="str">
        <f t="shared" si="22"/>
        <v/>
      </c>
    </row>
    <row r="31" spans="1:25" x14ac:dyDescent="0.2">
      <c r="A31" s="263"/>
      <c r="B31" s="334"/>
      <c r="C31" s="118"/>
      <c r="D31" s="24"/>
      <c r="E31" s="15" t="str">
        <f t="shared" si="8"/>
        <v/>
      </c>
      <c r="F31" s="4" t="str">
        <f t="shared" si="9"/>
        <v/>
      </c>
      <c r="G31" s="4"/>
      <c r="H31" s="15" t="str">
        <f t="shared" si="10"/>
        <v/>
      </c>
      <c r="I31" s="4" t="str">
        <f t="shared" si="11"/>
        <v/>
      </c>
      <c r="J31" s="4"/>
      <c r="K31" s="15" t="str">
        <f t="shared" si="12"/>
        <v/>
      </c>
      <c r="L31" s="188" t="str">
        <f t="shared" si="13"/>
        <v/>
      </c>
      <c r="M31" s="4"/>
      <c r="N31" s="15" t="str">
        <f t="shared" si="14"/>
        <v/>
      </c>
      <c r="O31" s="20" t="str">
        <f t="shared" si="15"/>
        <v/>
      </c>
      <c r="P31" s="59"/>
      <c r="Q31" s="15" t="str">
        <f t="shared" si="16"/>
        <v/>
      </c>
      <c r="R31" s="4" t="str">
        <f t="shared" si="17"/>
        <v/>
      </c>
      <c r="S31" s="4"/>
      <c r="T31" s="14" t="str">
        <f t="shared" si="18"/>
        <v/>
      </c>
      <c r="U31" s="8" t="str">
        <f t="shared" si="19"/>
        <v/>
      </c>
      <c r="V31" s="13" t="str">
        <f t="shared" si="20"/>
        <v/>
      </c>
      <c r="W31" s="26" t="str">
        <f t="shared" si="21"/>
        <v/>
      </c>
      <c r="X31" s="124" t="str">
        <f t="shared" si="22"/>
        <v/>
      </c>
    </row>
    <row r="32" spans="1:25" x14ac:dyDescent="0.2">
      <c r="A32" s="170"/>
      <c r="B32" s="334"/>
      <c r="C32" s="118"/>
      <c r="D32" s="24"/>
      <c r="E32" s="15" t="str">
        <f t="shared" si="8"/>
        <v/>
      </c>
      <c r="F32" s="4" t="str">
        <f t="shared" si="9"/>
        <v/>
      </c>
      <c r="G32" s="4"/>
      <c r="H32" s="15" t="str">
        <f t="shared" si="10"/>
        <v/>
      </c>
      <c r="I32" s="4" t="str">
        <f t="shared" si="11"/>
        <v/>
      </c>
      <c r="J32" s="4"/>
      <c r="K32" s="15" t="str">
        <f t="shared" si="12"/>
        <v/>
      </c>
      <c r="L32" s="188" t="str">
        <f t="shared" si="13"/>
        <v/>
      </c>
      <c r="M32" s="4"/>
      <c r="N32" s="15" t="str">
        <f t="shared" si="14"/>
        <v/>
      </c>
      <c r="O32" s="20" t="str">
        <f t="shared" si="15"/>
        <v/>
      </c>
      <c r="P32" s="59"/>
      <c r="Q32" s="15" t="str">
        <f t="shared" si="16"/>
        <v/>
      </c>
      <c r="R32" s="4" t="str">
        <f t="shared" si="17"/>
        <v/>
      </c>
      <c r="S32" s="4"/>
      <c r="T32" s="14" t="str">
        <f t="shared" si="18"/>
        <v/>
      </c>
      <c r="U32" s="8" t="str">
        <f t="shared" si="19"/>
        <v/>
      </c>
      <c r="V32" s="13" t="str">
        <f t="shared" si="20"/>
        <v/>
      </c>
      <c r="W32" s="26" t="str">
        <f t="shared" si="21"/>
        <v/>
      </c>
      <c r="X32" s="124" t="str">
        <f t="shared" si="22"/>
        <v/>
      </c>
    </row>
    <row r="33" spans="1:25" x14ac:dyDescent="0.2">
      <c r="A33" s="170"/>
      <c r="B33" s="334"/>
      <c r="C33" s="89"/>
      <c r="D33" s="24"/>
      <c r="E33" s="15" t="str">
        <f t="shared" si="8"/>
        <v/>
      </c>
      <c r="F33" s="4" t="str">
        <f t="shared" si="9"/>
        <v/>
      </c>
      <c r="G33" s="4"/>
      <c r="H33" s="15" t="str">
        <f t="shared" si="10"/>
        <v/>
      </c>
      <c r="I33" s="4" t="str">
        <f t="shared" si="11"/>
        <v/>
      </c>
      <c r="J33" s="4"/>
      <c r="K33" s="15" t="str">
        <f t="shared" si="12"/>
        <v/>
      </c>
      <c r="L33" s="188" t="str">
        <f t="shared" si="13"/>
        <v/>
      </c>
      <c r="M33" s="4"/>
      <c r="N33" s="15" t="str">
        <f t="shared" si="14"/>
        <v/>
      </c>
      <c r="O33" s="20" t="str">
        <f t="shared" si="15"/>
        <v/>
      </c>
      <c r="P33" s="59"/>
      <c r="Q33" s="15" t="str">
        <f t="shared" si="16"/>
        <v/>
      </c>
      <c r="R33" s="4" t="str">
        <f t="shared" si="17"/>
        <v/>
      </c>
      <c r="S33" s="4"/>
      <c r="T33" s="14" t="str">
        <f t="shared" si="18"/>
        <v/>
      </c>
      <c r="U33" s="8" t="str">
        <f t="shared" si="19"/>
        <v/>
      </c>
      <c r="V33" s="13" t="str">
        <f t="shared" si="20"/>
        <v/>
      </c>
      <c r="W33" s="26" t="str">
        <f t="shared" si="21"/>
        <v/>
      </c>
      <c r="X33" s="124" t="str">
        <f t="shared" si="22"/>
        <v/>
      </c>
    </row>
    <row r="34" spans="1:25" x14ac:dyDescent="0.2">
      <c r="A34" s="170"/>
      <c r="B34" s="334"/>
      <c r="C34" s="338"/>
      <c r="D34" s="24"/>
      <c r="E34" s="15" t="str">
        <f t="shared" si="8"/>
        <v/>
      </c>
      <c r="F34" s="4" t="str">
        <f t="shared" si="9"/>
        <v/>
      </c>
      <c r="G34" s="4"/>
      <c r="H34" s="15" t="str">
        <f t="shared" si="10"/>
        <v/>
      </c>
      <c r="I34" s="4" t="str">
        <f t="shared" si="11"/>
        <v/>
      </c>
      <c r="J34" s="4"/>
      <c r="K34" s="15" t="str">
        <f t="shared" si="12"/>
        <v/>
      </c>
      <c r="L34" s="188" t="str">
        <f t="shared" si="13"/>
        <v/>
      </c>
      <c r="M34" s="4"/>
      <c r="N34" s="15" t="str">
        <f t="shared" si="14"/>
        <v/>
      </c>
      <c r="O34" s="20" t="str">
        <f t="shared" si="15"/>
        <v/>
      </c>
      <c r="P34" s="59"/>
      <c r="Q34" s="15" t="str">
        <f t="shared" si="16"/>
        <v/>
      </c>
      <c r="R34" s="4" t="str">
        <f t="shared" si="17"/>
        <v/>
      </c>
      <c r="S34" s="4"/>
      <c r="T34" s="14" t="str">
        <f t="shared" si="18"/>
        <v/>
      </c>
      <c r="U34" s="8" t="str">
        <f t="shared" si="19"/>
        <v/>
      </c>
      <c r="V34" s="13" t="str">
        <f t="shared" si="20"/>
        <v/>
      </c>
      <c r="W34" s="26" t="str">
        <f t="shared" si="21"/>
        <v/>
      </c>
      <c r="X34" s="124" t="str">
        <f t="shared" si="22"/>
        <v/>
      </c>
    </row>
    <row r="35" spans="1:25" x14ac:dyDescent="0.2">
      <c r="A35" s="170"/>
      <c r="B35" s="339"/>
      <c r="C35" s="118"/>
      <c r="D35" s="101"/>
      <c r="E35" s="102" t="str">
        <f t="shared" si="8"/>
        <v/>
      </c>
      <c r="F35" s="103" t="str">
        <f t="shared" si="9"/>
        <v/>
      </c>
      <c r="G35" s="103"/>
      <c r="H35" s="102" t="str">
        <f t="shared" si="10"/>
        <v/>
      </c>
      <c r="I35" s="103" t="str">
        <f t="shared" si="11"/>
        <v/>
      </c>
      <c r="J35" s="103"/>
      <c r="K35" s="102" t="str">
        <f t="shared" si="12"/>
        <v/>
      </c>
      <c r="L35" s="104" t="str">
        <f t="shared" si="13"/>
        <v/>
      </c>
      <c r="M35" s="103"/>
      <c r="N35" s="102" t="str">
        <f t="shared" si="14"/>
        <v/>
      </c>
      <c r="O35" s="105" t="str">
        <f t="shared" si="15"/>
        <v/>
      </c>
      <c r="P35" s="145"/>
      <c r="Q35" s="102" t="str">
        <f t="shared" si="16"/>
        <v/>
      </c>
      <c r="R35" s="103" t="str">
        <f t="shared" si="17"/>
        <v/>
      </c>
      <c r="S35" s="103"/>
      <c r="T35" s="106" t="str">
        <f t="shared" si="18"/>
        <v/>
      </c>
      <c r="U35" s="107" t="str">
        <f t="shared" si="19"/>
        <v/>
      </c>
      <c r="V35" s="108" t="str">
        <f t="shared" si="20"/>
        <v/>
      </c>
      <c r="W35" s="109" t="str">
        <f t="shared" si="21"/>
        <v/>
      </c>
      <c r="X35" s="30" t="str">
        <f t="shared" si="22"/>
        <v/>
      </c>
    </row>
    <row r="36" spans="1:25" x14ac:dyDescent="0.2">
      <c r="A36" s="170"/>
      <c r="B36" s="340"/>
      <c r="C36" s="89"/>
      <c r="D36" s="24"/>
      <c r="E36" s="15" t="str">
        <f t="shared" si="8"/>
        <v/>
      </c>
      <c r="F36" s="4" t="str">
        <f t="shared" si="9"/>
        <v/>
      </c>
      <c r="G36" s="4"/>
      <c r="H36" s="15" t="str">
        <f t="shared" si="10"/>
        <v/>
      </c>
      <c r="I36" s="4" t="str">
        <f t="shared" si="11"/>
        <v/>
      </c>
      <c r="J36" s="4"/>
      <c r="K36" s="15" t="str">
        <f t="shared" si="12"/>
        <v/>
      </c>
      <c r="L36" s="188" t="str">
        <f t="shared" si="13"/>
        <v/>
      </c>
      <c r="M36" s="4"/>
      <c r="N36" s="15" t="str">
        <f t="shared" si="14"/>
        <v/>
      </c>
      <c r="O36" s="20" t="str">
        <f t="shared" si="15"/>
        <v/>
      </c>
      <c r="P36" s="59"/>
      <c r="Q36" s="15" t="str">
        <f t="shared" si="16"/>
        <v/>
      </c>
      <c r="R36" s="4" t="str">
        <f t="shared" si="17"/>
        <v/>
      </c>
      <c r="S36" s="4"/>
      <c r="T36" s="14" t="str">
        <f t="shared" si="18"/>
        <v/>
      </c>
      <c r="U36" s="8" t="str">
        <f t="shared" si="19"/>
        <v/>
      </c>
      <c r="V36" s="13" t="str">
        <f t="shared" si="20"/>
        <v/>
      </c>
      <c r="W36" s="26" t="str">
        <f t="shared" si="21"/>
        <v/>
      </c>
      <c r="X36" s="124" t="str">
        <f t="shared" si="22"/>
        <v/>
      </c>
    </row>
    <row r="37" spans="1:25" x14ac:dyDescent="0.2">
      <c r="A37" s="170"/>
      <c r="B37" s="341"/>
      <c r="C37" s="89"/>
      <c r="D37" s="101"/>
      <c r="E37" s="102" t="str">
        <f t="shared" si="8"/>
        <v/>
      </c>
      <c r="F37" s="103" t="str">
        <f t="shared" si="9"/>
        <v/>
      </c>
      <c r="G37" s="103"/>
      <c r="H37" s="102" t="str">
        <f t="shared" si="10"/>
        <v/>
      </c>
      <c r="I37" s="103" t="str">
        <f t="shared" si="11"/>
        <v/>
      </c>
      <c r="J37" s="103"/>
      <c r="K37" s="102" t="str">
        <f t="shared" si="12"/>
        <v/>
      </c>
      <c r="L37" s="104" t="str">
        <f t="shared" si="13"/>
        <v/>
      </c>
      <c r="M37" s="103"/>
      <c r="N37" s="102" t="str">
        <f t="shared" si="14"/>
        <v/>
      </c>
      <c r="O37" s="105" t="str">
        <f t="shared" si="15"/>
        <v/>
      </c>
      <c r="P37" s="145"/>
      <c r="Q37" s="102" t="str">
        <f t="shared" si="16"/>
        <v/>
      </c>
      <c r="R37" s="103" t="str">
        <f t="shared" si="17"/>
        <v/>
      </c>
      <c r="S37" s="103"/>
      <c r="T37" s="106" t="str">
        <f t="shared" si="18"/>
        <v/>
      </c>
      <c r="U37" s="107" t="str">
        <f t="shared" si="19"/>
        <v/>
      </c>
      <c r="V37" s="108" t="str">
        <f t="shared" si="20"/>
        <v/>
      </c>
      <c r="W37" s="109" t="str">
        <f t="shared" si="21"/>
        <v/>
      </c>
      <c r="X37" s="30" t="str">
        <f t="shared" si="22"/>
        <v/>
      </c>
      <c r="Y37" s="160"/>
    </row>
    <row r="38" spans="1:25" x14ac:dyDescent="0.2">
      <c r="A38" s="170"/>
      <c r="B38" s="341"/>
      <c r="C38" s="89"/>
      <c r="D38" s="24"/>
      <c r="E38" s="15" t="str">
        <f t="shared" si="8"/>
        <v/>
      </c>
      <c r="F38" s="4" t="str">
        <f t="shared" si="9"/>
        <v/>
      </c>
      <c r="G38" s="4"/>
      <c r="H38" s="15" t="str">
        <f t="shared" si="10"/>
        <v/>
      </c>
      <c r="I38" s="4" t="str">
        <f t="shared" si="11"/>
        <v/>
      </c>
      <c r="J38" s="4"/>
      <c r="K38" s="15" t="str">
        <f t="shared" si="12"/>
        <v/>
      </c>
      <c r="L38" s="188" t="str">
        <f t="shared" si="13"/>
        <v/>
      </c>
      <c r="M38" s="4"/>
      <c r="N38" s="15" t="str">
        <f t="shared" si="14"/>
        <v/>
      </c>
      <c r="O38" s="20" t="str">
        <f t="shared" si="15"/>
        <v/>
      </c>
      <c r="P38" s="59"/>
      <c r="Q38" s="15" t="str">
        <f t="shared" si="16"/>
        <v/>
      </c>
      <c r="R38" s="4" t="str">
        <f t="shared" si="17"/>
        <v/>
      </c>
      <c r="S38" s="4"/>
      <c r="T38" s="14" t="str">
        <f t="shared" si="18"/>
        <v/>
      </c>
      <c r="U38" s="8" t="str">
        <f t="shared" si="19"/>
        <v/>
      </c>
      <c r="V38" s="13" t="str">
        <f t="shared" si="20"/>
        <v/>
      </c>
      <c r="W38" s="26" t="str">
        <f t="shared" si="21"/>
        <v/>
      </c>
      <c r="X38" s="124" t="str">
        <f t="shared" si="22"/>
        <v/>
      </c>
    </row>
    <row r="39" spans="1:25" x14ac:dyDescent="0.2">
      <c r="A39" s="170"/>
      <c r="B39" s="342"/>
      <c r="C39" s="89"/>
      <c r="D39" s="101"/>
      <c r="E39" s="102" t="str">
        <f t="shared" si="8"/>
        <v/>
      </c>
      <c r="F39" s="103" t="str">
        <f t="shared" si="9"/>
        <v/>
      </c>
      <c r="G39" s="103"/>
      <c r="H39" s="102" t="str">
        <f t="shared" si="10"/>
        <v/>
      </c>
      <c r="I39" s="103" t="str">
        <f t="shared" si="11"/>
        <v/>
      </c>
      <c r="J39" s="103"/>
      <c r="K39" s="102" t="str">
        <f t="shared" si="12"/>
        <v/>
      </c>
      <c r="L39" s="104" t="str">
        <f t="shared" si="13"/>
        <v/>
      </c>
      <c r="M39" s="103"/>
      <c r="N39" s="102" t="str">
        <f t="shared" si="14"/>
        <v/>
      </c>
      <c r="O39" s="105" t="str">
        <f t="shared" si="15"/>
        <v/>
      </c>
      <c r="P39" s="145"/>
      <c r="Q39" s="102" t="str">
        <f t="shared" si="16"/>
        <v/>
      </c>
      <c r="R39" s="103" t="str">
        <f t="shared" si="17"/>
        <v/>
      </c>
      <c r="S39" s="103"/>
      <c r="T39" s="106" t="str">
        <f t="shared" si="18"/>
        <v/>
      </c>
      <c r="U39" s="107" t="str">
        <f t="shared" si="19"/>
        <v/>
      </c>
      <c r="V39" s="108" t="str">
        <f t="shared" si="20"/>
        <v/>
      </c>
      <c r="W39" s="109" t="str">
        <f t="shared" si="21"/>
        <v/>
      </c>
      <c r="X39" s="30" t="str">
        <f t="shared" si="22"/>
        <v/>
      </c>
    </row>
    <row r="40" spans="1:25" x14ac:dyDescent="0.2">
      <c r="A40" s="170"/>
      <c r="B40" s="340"/>
      <c r="C40" s="89"/>
      <c r="D40" s="24"/>
      <c r="E40" s="15" t="str">
        <f t="shared" si="8"/>
        <v/>
      </c>
      <c r="F40" s="4" t="str">
        <f t="shared" si="9"/>
        <v/>
      </c>
      <c r="G40" s="4"/>
      <c r="H40" s="15" t="str">
        <f t="shared" si="10"/>
        <v/>
      </c>
      <c r="I40" s="4" t="str">
        <f t="shared" si="11"/>
        <v/>
      </c>
      <c r="J40" s="4"/>
      <c r="K40" s="15" t="str">
        <f t="shared" si="12"/>
        <v/>
      </c>
      <c r="L40" s="188" t="str">
        <f t="shared" si="13"/>
        <v/>
      </c>
      <c r="M40" s="4"/>
      <c r="N40" s="15" t="str">
        <f t="shared" si="14"/>
        <v/>
      </c>
      <c r="O40" s="20" t="str">
        <f t="shared" si="15"/>
        <v/>
      </c>
      <c r="P40" s="59"/>
      <c r="Q40" s="15" t="str">
        <f t="shared" si="16"/>
        <v/>
      </c>
      <c r="R40" s="4" t="str">
        <f t="shared" si="17"/>
        <v/>
      </c>
      <c r="S40" s="4"/>
      <c r="T40" s="14" t="str">
        <f t="shared" si="18"/>
        <v/>
      </c>
      <c r="U40" s="8" t="str">
        <f t="shared" si="19"/>
        <v/>
      </c>
      <c r="V40" s="13" t="str">
        <f t="shared" si="20"/>
        <v/>
      </c>
      <c r="W40" s="26" t="str">
        <f t="shared" si="21"/>
        <v/>
      </c>
      <c r="X40" s="124" t="str">
        <f t="shared" si="22"/>
        <v/>
      </c>
    </row>
    <row r="41" spans="1:25" x14ac:dyDescent="0.2">
      <c r="A41" s="170"/>
      <c r="B41" s="341"/>
      <c r="C41" s="89"/>
      <c r="D41" s="24"/>
      <c r="E41" s="15" t="str">
        <f t="shared" si="8"/>
        <v/>
      </c>
      <c r="F41" s="4" t="str">
        <f t="shared" si="9"/>
        <v/>
      </c>
      <c r="G41" s="4"/>
      <c r="H41" s="15" t="str">
        <f t="shared" si="10"/>
        <v/>
      </c>
      <c r="I41" s="4" t="str">
        <f t="shared" si="11"/>
        <v/>
      </c>
      <c r="J41" s="4"/>
      <c r="K41" s="15" t="str">
        <f t="shared" si="12"/>
        <v/>
      </c>
      <c r="L41" s="188" t="str">
        <f t="shared" si="13"/>
        <v/>
      </c>
      <c r="M41" s="4"/>
      <c r="N41" s="15" t="str">
        <f t="shared" si="14"/>
        <v/>
      </c>
      <c r="O41" s="20" t="str">
        <f t="shared" si="15"/>
        <v/>
      </c>
      <c r="P41" s="59"/>
      <c r="Q41" s="15" t="str">
        <f t="shared" si="16"/>
        <v/>
      </c>
      <c r="R41" s="4" t="str">
        <f t="shared" si="17"/>
        <v/>
      </c>
      <c r="S41" s="4"/>
      <c r="T41" s="14" t="str">
        <f t="shared" si="18"/>
        <v/>
      </c>
      <c r="U41" s="8" t="str">
        <f t="shared" si="19"/>
        <v/>
      </c>
      <c r="V41" s="13" t="str">
        <f t="shared" si="20"/>
        <v/>
      </c>
      <c r="W41" s="26" t="str">
        <f t="shared" si="21"/>
        <v/>
      </c>
      <c r="X41" s="124" t="str">
        <f t="shared" si="22"/>
        <v/>
      </c>
    </row>
    <row r="42" spans="1:25" x14ac:dyDescent="0.2">
      <c r="A42" s="170"/>
      <c r="B42" s="342"/>
      <c r="C42" s="89"/>
      <c r="D42" s="24"/>
      <c r="E42" s="15" t="str">
        <f t="shared" si="8"/>
        <v/>
      </c>
      <c r="F42" s="4" t="str">
        <f t="shared" si="9"/>
        <v/>
      </c>
      <c r="G42" s="4"/>
      <c r="H42" s="15" t="str">
        <f t="shared" si="10"/>
        <v/>
      </c>
      <c r="I42" s="4" t="str">
        <f t="shared" si="11"/>
        <v/>
      </c>
      <c r="J42" s="4"/>
      <c r="K42" s="15" t="str">
        <f t="shared" si="12"/>
        <v/>
      </c>
      <c r="L42" s="188" t="str">
        <f t="shared" si="13"/>
        <v/>
      </c>
      <c r="M42" s="4"/>
      <c r="N42" s="15" t="str">
        <f t="shared" si="14"/>
        <v/>
      </c>
      <c r="O42" s="20" t="str">
        <f t="shared" si="15"/>
        <v/>
      </c>
      <c r="P42" s="59"/>
      <c r="Q42" s="15" t="str">
        <f t="shared" si="16"/>
        <v/>
      </c>
      <c r="R42" s="4" t="str">
        <f t="shared" si="17"/>
        <v/>
      </c>
      <c r="S42" s="4"/>
      <c r="T42" s="14" t="str">
        <f t="shared" si="18"/>
        <v/>
      </c>
      <c r="U42" s="8" t="str">
        <f t="shared" si="19"/>
        <v/>
      </c>
      <c r="V42" s="13" t="str">
        <f t="shared" si="20"/>
        <v/>
      </c>
      <c r="W42" s="26" t="str">
        <f t="shared" si="21"/>
        <v/>
      </c>
      <c r="X42" s="30" t="str">
        <f t="shared" si="22"/>
        <v/>
      </c>
    </row>
    <row r="43" spans="1:25" x14ac:dyDescent="0.2">
      <c r="A43" s="170"/>
      <c r="B43" s="340"/>
      <c r="C43" s="89"/>
      <c r="D43" s="24"/>
      <c r="E43" s="15" t="str">
        <f t="shared" si="8"/>
        <v/>
      </c>
      <c r="F43" s="4" t="str">
        <f t="shared" si="9"/>
        <v/>
      </c>
      <c r="G43" s="4"/>
      <c r="H43" s="15" t="str">
        <f t="shared" si="10"/>
        <v/>
      </c>
      <c r="I43" s="4" t="str">
        <f t="shared" si="11"/>
        <v/>
      </c>
      <c r="J43" s="4"/>
      <c r="K43" s="15" t="str">
        <f t="shared" si="12"/>
        <v/>
      </c>
      <c r="L43" s="211" t="str">
        <f t="shared" si="13"/>
        <v/>
      </c>
      <c r="M43" s="4"/>
      <c r="N43" s="15" t="str">
        <f t="shared" si="14"/>
        <v/>
      </c>
      <c r="O43" s="20" t="str">
        <f t="shared" si="15"/>
        <v/>
      </c>
      <c r="P43" s="59"/>
      <c r="Q43" s="15" t="str">
        <f t="shared" si="16"/>
        <v/>
      </c>
      <c r="R43" s="4" t="str">
        <f t="shared" si="17"/>
        <v/>
      </c>
      <c r="S43" s="4"/>
      <c r="T43" s="14" t="str">
        <f t="shared" si="18"/>
        <v/>
      </c>
      <c r="U43" s="8" t="str">
        <f t="shared" si="19"/>
        <v/>
      </c>
      <c r="V43" s="13" t="str">
        <f t="shared" si="20"/>
        <v/>
      </c>
      <c r="W43" s="26" t="str">
        <f t="shared" si="21"/>
        <v/>
      </c>
      <c r="X43" s="30" t="str">
        <f t="shared" si="22"/>
        <v/>
      </c>
    </row>
    <row r="44" spans="1:25" x14ac:dyDescent="0.2">
      <c r="A44" s="170"/>
      <c r="B44" s="340"/>
      <c r="C44" s="89"/>
      <c r="D44" s="101"/>
      <c r="E44" s="102" t="str">
        <f t="shared" si="8"/>
        <v/>
      </c>
      <c r="F44" s="103" t="str">
        <f t="shared" si="9"/>
        <v/>
      </c>
      <c r="G44" s="103"/>
      <c r="H44" s="102" t="str">
        <f t="shared" si="10"/>
        <v/>
      </c>
      <c r="I44" s="103" t="str">
        <f t="shared" si="11"/>
        <v/>
      </c>
      <c r="J44" s="103"/>
      <c r="K44" s="102" t="str">
        <f t="shared" si="12"/>
        <v/>
      </c>
      <c r="L44" s="104" t="str">
        <f t="shared" si="13"/>
        <v/>
      </c>
      <c r="M44" s="103"/>
      <c r="N44" s="102" t="str">
        <f t="shared" si="14"/>
        <v/>
      </c>
      <c r="O44" s="105" t="str">
        <f t="shared" si="15"/>
        <v/>
      </c>
      <c r="P44" s="145"/>
      <c r="Q44" s="102" t="str">
        <f t="shared" si="16"/>
        <v/>
      </c>
      <c r="R44" s="103" t="str">
        <f t="shared" si="17"/>
        <v/>
      </c>
      <c r="S44" s="103"/>
      <c r="T44" s="106" t="str">
        <f t="shared" si="18"/>
        <v/>
      </c>
      <c r="U44" s="107" t="str">
        <f t="shared" si="19"/>
        <v/>
      </c>
      <c r="V44" s="108" t="str">
        <f t="shared" si="20"/>
        <v/>
      </c>
      <c r="W44" s="109" t="str">
        <f t="shared" si="21"/>
        <v/>
      </c>
      <c r="X44" s="30" t="str">
        <f t="shared" si="22"/>
        <v/>
      </c>
    </row>
    <row r="45" spans="1:25" x14ac:dyDescent="0.2">
      <c r="A45" s="170"/>
      <c r="B45" s="340"/>
      <c r="C45" s="89"/>
      <c r="D45" s="101"/>
      <c r="E45" s="102" t="str">
        <f t="shared" si="8"/>
        <v/>
      </c>
      <c r="F45" s="103" t="str">
        <f t="shared" si="9"/>
        <v/>
      </c>
      <c r="G45" s="103"/>
      <c r="H45" s="102" t="str">
        <f t="shared" si="10"/>
        <v/>
      </c>
      <c r="I45" s="103" t="str">
        <f t="shared" si="11"/>
        <v/>
      </c>
      <c r="J45" s="103"/>
      <c r="K45" s="102" t="str">
        <f t="shared" si="12"/>
        <v/>
      </c>
      <c r="L45" s="104" t="str">
        <f t="shared" si="13"/>
        <v/>
      </c>
      <c r="M45" s="103"/>
      <c r="N45" s="102" t="str">
        <f t="shared" si="14"/>
        <v/>
      </c>
      <c r="O45" s="105" t="str">
        <f t="shared" si="15"/>
        <v/>
      </c>
      <c r="P45" s="145"/>
      <c r="Q45" s="102" t="str">
        <f t="shared" si="16"/>
        <v/>
      </c>
      <c r="R45" s="103" t="str">
        <f t="shared" si="17"/>
        <v/>
      </c>
      <c r="S45" s="103"/>
      <c r="T45" s="106" t="str">
        <f t="shared" si="18"/>
        <v/>
      </c>
      <c r="U45" s="107" t="str">
        <f t="shared" si="19"/>
        <v/>
      </c>
      <c r="V45" s="108" t="str">
        <f t="shared" si="20"/>
        <v/>
      </c>
      <c r="W45" s="109" t="str">
        <f t="shared" si="21"/>
        <v/>
      </c>
      <c r="X45" s="30" t="str">
        <f t="shared" si="22"/>
        <v/>
      </c>
    </row>
    <row r="46" spans="1:25" x14ac:dyDescent="0.2">
      <c r="A46" s="170"/>
      <c r="B46" s="343"/>
      <c r="C46" s="89"/>
      <c r="D46" s="101"/>
      <c r="E46" s="102" t="str">
        <f t="shared" si="8"/>
        <v/>
      </c>
      <c r="F46" s="103" t="str">
        <f t="shared" si="9"/>
        <v/>
      </c>
      <c r="G46" s="103"/>
      <c r="H46" s="102" t="str">
        <f t="shared" si="10"/>
        <v/>
      </c>
      <c r="I46" s="103" t="str">
        <f t="shared" si="11"/>
        <v/>
      </c>
      <c r="J46" s="103"/>
      <c r="K46" s="102" t="str">
        <f t="shared" si="12"/>
        <v/>
      </c>
      <c r="L46" s="104" t="str">
        <f t="shared" si="13"/>
        <v/>
      </c>
      <c r="M46" s="103"/>
      <c r="N46" s="102" t="str">
        <f t="shared" si="14"/>
        <v/>
      </c>
      <c r="O46" s="105" t="str">
        <f t="shared" si="15"/>
        <v/>
      </c>
      <c r="P46" s="145"/>
      <c r="Q46" s="102" t="str">
        <f t="shared" si="16"/>
        <v/>
      </c>
      <c r="R46" s="103" t="str">
        <f t="shared" si="17"/>
        <v/>
      </c>
      <c r="S46" s="103"/>
      <c r="T46" s="106" t="str">
        <f t="shared" si="18"/>
        <v/>
      </c>
      <c r="U46" s="107" t="str">
        <f t="shared" si="19"/>
        <v/>
      </c>
      <c r="V46" s="108" t="str">
        <f t="shared" si="20"/>
        <v/>
      </c>
      <c r="W46" s="109" t="str">
        <f t="shared" si="21"/>
        <v/>
      </c>
      <c r="X46" s="30" t="str">
        <f t="shared" si="22"/>
        <v/>
      </c>
    </row>
    <row r="47" spans="1:25" x14ac:dyDescent="0.2">
      <c r="A47" s="170"/>
      <c r="B47" s="343"/>
      <c r="C47" s="89"/>
      <c r="D47" s="101"/>
      <c r="E47" s="102" t="str">
        <f t="shared" si="8"/>
        <v/>
      </c>
      <c r="F47" s="103" t="str">
        <f t="shared" si="9"/>
        <v/>
      </c>
      <c r="G47" s="103"/>
      <c r="H47" s="102" t="str">
        <f t="shared" si="10"/>
        <v/>
      </c>
      <c r="I47" s="103" t="str">
        <f t="shared" si="11"/>
        <v/>
      </c>
      <c r="J47" s="103"/>
      <c r="K47" s="102" t="str">
        <f t="shared" si="12"/>
        <v/>
      </c>
      <c r="L47" s="104" t="str">
        <f t="shared" si="13"/>
        <v/>
      </c>
      <c r="M47" s="103"/>
      <c r="N47" s="102" t="str">
        <f t="shared" si="14"/>
        <v/>
      </c>
      <c r="O47" s="105" t="str">
        <f t="shared" si="15"/>
        <v/>
      </c>
      <c r="P47" s="145"/>
      <c r="Q47" s="102" t="str">
        <f t="shared" si="16"/>
        <v/>
      </c>
      <c r="R47" s="103" t="str">
        <f t="shared" si="17"/>
        <v/>
      </c>
      <c r="S47" s="103"/>
      <c r="T47" s="106" t="str">
        <f t="shared" si="18"/>
        <v/>
      </c>
      <c r="U47" s="107" t="str">
        <f t="shared" si="19"/>
        <v/>
      </c>
      <c r="V47" s="108" t="str">
        <f t="shared" si="20"/>
        <v/>
      </c>
      <c r="W47" s="109" t="str">
        <f t="shared" si="21"/>
        <v/>
      </c>
      <c r="X47" s="30" t="str">
        <f t="shared" si="22"/>
        <v/>
      </c>
    </row>
    <row r="48" spans="1:25" x14ac:dyDescent="0.2">
      <c r="A48" s="170"/>
      <c r="B48" s="343"/>
      <c r="C48" s="89"/>
      <c r="D48" s="101"/>
      <c r="E48" s="102" t="str">
        <f t="shared" si="8"/>
        <v/>
      </c>
      <c r="F48" s="103" t="str">
        <f t="shared" si="9"/>
        <v/>
      </c>
      <c r="G48" s="103"/>
      <c r="H48" s="102" t="str">
        <f t="shared" si="10"/>
        <v/>
      </c>
      <c r="I48" s="103" t="str">
        <f t="shared" si="11"/>
        <v/>
      </c>
      <c r="J48" s="103"/>
      <c r="K48" s="102" t="str">
        <f t="shared" si="12"/>
        <v/>
      </c>
      <c r="L48" s="104" t="str">
        <f t="shared" si="13"/>
        <v/>
      </c>
      <c r="M48" s="103"/>
      <c r="N48" s="102" t="str">
        <f t="shared" si="14"/>
        <v/>
      </c>
      <c r="O48" s="105" t="str">
        <f t="shared" si="15"/>
        <v/>
      </c>
      <c r="P48" s="145"/>
      <c r="Q48" s="102" t="str">
        <f t="shared" si="16"/>
        <v/>
      </c>
      <c r="R48" s="103" t="str">
        <f t="shared" si="17"/>
        <v/>
      </c>
      <c r="S48" s="103"/>
      <c r="T48" s="106" t="str">
        <f t="shared" si="18"/>
        <v/>
      </c>
      <c r="U48" s="107" t="str">
        <f t="shared" si="19"/>
        <v/>
      </c>
      <c r="V48" s="108" t="str">
        <f t="shared" si="20"/>
        <v/>
      </c>
      <c r="W48" s="109" t="str">
        <f t="shared" si="21"/>
        <v/>
      </c>
      <c r="X48" s="30" t="str">
        <f t="shared" si="22"/>
        <v/>
      </c>
    </row>
    <row r="49" spans="1:24" x14ac:dyDescent="0.2">
      <c r="A49" s="170"/>
      <c r="B49" s="343"/>
      <c r="C49" s="89"/>
      <c r="D49" s="101"/>
      <c r="E49" s="102" t="str">
        <f t="shared" si="8"/>
        <v/>
      </c>
      <c r="F49" s="103" t="str">
        <f t="shared" si="9"/>
        <v/>
      </c>
      <c r="G49" s="103"/>
      <c r="H49" s="102" t="str">
        <f t="shared" si="10"/>
        <v/>
      </c>
      <c r="I49" s="103" t="str">
        <f t="shared" si="11"/>
        <v/>
      </c>
      <c r="J49" s="103"/>
      <c r="K49" s="102" t="str">
        <f t="shared" si="12"/>
        <v/>
      </c>
      <c r="L49" s="104" t="str">
        <f t="shared" si="13"/>
        <v/>
      </c>
      <c r="M49" s="103"/>
      <c r="N49" s="102" t="str">
        <f t="shared" si="14"/>
        <v/>
      </c>
      <c r="O49" s="105" t="str">
        <f t="shared" si="15"/>
        <v/>
      </c>
      <c r="P49" s="145"/>
      <c r="Q49" s="102" t="str">
        <f t="shared" si="16"/>
        <v/>
      </c>
      <c r="R49" s="103" t="str">
        <f t="shared" si="17"/>
        <v/>
      </c>
      <c r="S49" s="103"/>
      <c r="T49" s="106" t="str">
        <f t="shared" si="18"/>
        <v/>
      </c>
      <c r="U49" s="107" t="str">
        <f t="shared" si="19"/>
        <v/>
      </c>
      <c r="V49" s="108" t="str">
        <f t="shared" si="20"/>
        <v/>
      </c>
      <c r="W49" s="109" t="str">
        <f t="shared" si="21"/>
        <v/>
      </c>
      <c r="X49" s="30" t="str">
        <f t="shared" si="22"/>
        <v/>
      </c>
    </row>
    <row r="50" spans="1:24" x14ac:dyDescent="0.2">
      <c r="A50" s="170"/>
      <c r="B50" s="343"/>
      <c r="C50" s="89"/>
      <c r="D50" s="101"/>
      <c r="E50" s="102" t="str">
        <f t="shared" si="8"/>
        <v/>
      </c>
      <c r="F50" s="103" t="str">
        <f t="shared" si="9"/>
        <v/>
      </c>
      <c r="G50" s="103"/>
      <c r="H50" s="102" t="str">
        <f t="shared" si="10"/>
        <v/>
      </c>
      <c r="I50" s="103" t="str">
        <f t="shared" si="11"/>
        <v/>
      </c>
      <c r="J50" s="103"/>
      <c r="K50" s="102" t="str">
        <f t="shared" si="12"/>
        <v/>
      </c>
      <c r="L50" s="104" t="str">
        <f t="shared" si="13"/>
        <v/>
      </c>
      <c r="M50" s="103"/>
      <c r="N50" s="102" t="str">
        <f t="shared" si="14"/>
        <v/>
      </c>
      <c r="O50" s="105" t="str">
        <f t="shared" si="15"/>
        <v/>
      </c>
      <c r="P50" s="145"/>
      <c r="Q50" s="102" t="str">
        <f t="shared" si="16"/>
        <v/>
      </c>
      <c r="R50" s="103" t="str">
        <f t="shared" si="17"/>
        <v/>
      </c>
      <c r="S50" s="103"/>
      <c r="T50" s="106" t="str">
        <f t="shared" si="18"/>
        <v/>
      </c>
      <c r="U50" s="107" t="str">
        <f t="shared" si="19"/>
        <v/>
      </c>
      <c r="V50" s="108" t="str">
        <f t="shared" si="20"/>
        <v/>
      </c>
      <c r="W50" s="109" t="str">
        <f t="shared" si="21"/>
        <v/>
      </c>
      <c r="X50" s="30" t="str">
        <f t="shared" si="22"/>
        <v/>
      </c>
    </row>
    <row r="51" spans="1:24" x14ac:dyDescent="0.2">
      <c r="A51" s="170"/>
      <c r="B51" s="344"/>
      <c r="C51" s="89"/>
      <c r="D51" s="101"/>
      <c r="E51" s="102" t="str">
        <f t="shared" si="8"/>
        <v/>
      </c>
      <c r="F51" s="103" t="str">
        <f t="shared" si="9"/>
        <v/>
      </c>
      <c r="G51" s="103"/>
      <c r="H51" s="102" t="str">
        <f t="shared" si="10"/>
        <v/>
      </c>
      <c r="I51" s="103" t="str">
        <f t="shared" si="11"/>
        <v/>
      </c>
      <c r="J51" s="103"/>
      <c r="K51" s="102" t="str">
        <f t="shared" si="12"/>
        <v/>
      </c>
      <c r="L51" s="104" t="str">
        <f t="shared" si="13"/>
        <v/>
      </c>
      <c r="M51" s="103"/>
      <c r="N51" s="102" t="str">
        <f t="shared" si="14"/>
        <v/>
      </c>
      <c r="O51" s="105" t="str">
        <f t="shared" si="15"/>
        <v/>
      </c>
      <c r="P51" s="145"/>
      <c r="Q51" s="102" t="str">
        <f t="shared" si="16"/>
        <v/>
      </c>
      <c r="R51" s="103" t="str">
        <f t="shared" si="17"/>
        <v/>
      </c>
      <c r="S51" s="103"/>
      <c r="T51" s="106" t="str">
        <f t="shared" si="18"/>
        <v/>
      </c>
      <c r="U51" s="107" t="str">
        <f t="shared" si="19"/>
        <v/>
      </c>
      <c r="V51" s="108" t="str">
        <f t="shared" si="20"/>
        <v/>
      </c>
      <c r="W51" s="109" t="str">
        <f t="shared" si="21"/>
        <v/>
      </c>
      <c r="X51" s="30" t="str">
        <f t="shared" si="22"/>
        <v/>
      </c>
    </row>
    <row r="52" spans="1:24" x14ac:dyDescent="0.2">
      <c r="A52" s="170"/>
      <c r="B52" s="344"/>
      <c r="C52" s="89"/>
      <c r="D52" s="101"/>
      <c r="E52" s="102" t="str">
        <f t="shared" ref="E52:E65" si="23">IF(D52="nav","nav",IF(D52="","",COUNTIF(D$6:D$51,"&gt;"&amp;D52)+1))</f>
        <v/>
      </c>
      <c r="F52" s="103" t="str">
        <f t="shared" ref="F52:F65" si="24">IF(OR(V52="nav"),"nav",IF(D52="","",COUNTIFS(D$6:D$35,"&gt;"&amp;D52,V$6:V$35,"&lt;&gt;nav")+1))</f>
        <v/>
      </c>
      <c r="G52" s="103"/>
      <c r="H52" s="102" t="str">
        <f t="shared" ref="H52:H65" si="25">IF(G52="nav","nav",IF(G52="","",COUNTIF(G$6:G$51,"&gt;"&amp;G52)+1))</f>
        <v/>
      </c>
      <c r="I52" s="103" t="str">
        <f t="shared" ref="I52:I65" si="26">IF(OR(V52="nav"),"nav",IF(G52="","",COUNTIFS(G$6:G$35,"&gt;"&amp;G52,V$6:V$35,"&lt;&gt;nav")+1))</f>
        <v/>
      </c>
      <c r="J52" s="103"/>
      <c r="K52" s="102" t="str">
        <f t="shared" ref="K52:K65" si="27">IF(J52="nav","nav",IF(J52="","",COUNTIF(J$6:J$51,"&gt;"&amp;J52)+1))</f>
        <v/>
      </c>
      <c r="L52" s="104" t="str">
        <f t="shared" ref="L52:L65" si="28">IF(OR(V52="nav"),"nav",IF(J52="","",COUNTIFS(J$6:J$35,"&gt;"&amp;J52,V$6:V$35,"&lt;&gt;nav")+1))</f>
        <v/>
      </c>
      <c r="M52" s="103"/>
      <c r="N52" s="102" t="str">
        <f t="shared" ref="N52:N65" si="29">IF(M52="nav","nav",IF(M52="","",COUNTIF(M$6:M$51,"&gt;"&amp;M52)+1))</f>
        <v/>
      </c>
      <c r="O52" s="105" t="str">
        <f t="shared" ref="O52:O65" si="30">IF(OR(V52="nav"),"nav",IF(M52="","",COUNTIFS(M$6:M$35,"&gt;"&amp;M52,V$6:V$35,"&lt;&gt;nav")+1))</f>
        <v/>
      </c>
      <c r="P52" s="145"/>
      <c r="Q52" s="102" t="str">
        <f t="shared" ref="Q52:Q65" si="31">IF(P52="nav","nav",IF(P52="","",COUNTIF(P$6:P$51,"&lt;"&amp;P52)+1))</f>
        <v/>
      </c>
      <c r="R52" s="103" t="str">
        <f t="shared" ref="R52:R65" si="32">IF(OR(V52="nav"),"nav",IF(P52="","",COUNTIFS(P$6:P$35,"&lt;"&amp;P52,V$6:V$35,"&lt;&gt;nav")+1))</f>
        <v/>
      </c>
      <c r="S52" s="103"/>
      <c r="T52" s="106" t="str">
        <f t="shared" ref="T52:T65" si="33">IF(S52="nav","nav",IF(S52="","",COUNTIF(S$6:S$51,"&lt;"&amp;S52)+1))</f>
        <v/>
      </c>
      <c r="U52" s="107" t="str">
        <f t="shared" ref="U52:U65" si="34">IF(OR(V52="nav"),"nav",IF(S52="","",COUNTIFS(S$6:S$35,"&lt;"&amp;S52,V$6:V$35,"&lt;&gt;nav")+1))</f>
        <v/>
      </c>
      <c r="V52" s="108" t="str">
        <f t="shared" ref="V52:V65" si="35">IF(OR(E52="nav",H52="nav",K52="nav",N52="nav",Q52="nav",T52="nav"),"nav","")</f>
        <v/>
      </c>
      <c r="W52" s="109" t="str">
        <f t="shared" ref="W52:W65" si="36">IF(OR(AND(E52="",H52="",N52="",Q52="",T52="",K52=""),V52="nav"),"",AVERAGE(F52,I52,L52,O52,R52,U52))</f>
        <v/>
      </c>
      <c r="X52" s="30" t="str">
        <f t="shared" ref="X52:X65" si="37">IF(OR(W52="",W52="nav"),"",COUNTIF(W$6:W$51,"&lt;"&amp;W52)+1)</f>
        <v/>
      </c>
    </row>
    <row r="53" spans="1:24" x14ac:dyDescent="0.2">
      <c r="A53" s="170"/>
      <c r="B53" s="344"/>
      <c r="C53" s="119"/>
      <c r="D53" s="101"/>
      <c r="E53" s="102" t="str">
        <f t="shared" si="23"/>
        <v/>
      </c>
      <c r="F53" s="103" t="str">
        <f t="shared" si="24"/>
        <v/>
      </c>
      <c r="G53" s="103"/>
      <c r="H53" s="102" t="str">
        <f t="shared" si="25"/>
        <v/>
      </c>
      <c r="I53" s="103" t="str">
        <f t="shared" si="26"/>
        <v/>
      </c>
      <c r="J53" s="103"/>
      <c r="K53" s="102" t="str">
        <f t="shared" si="27"/>
        <v/>
      </c>
      <c r="L53" s="104" t="str">
        <f t="shared" si="28"/>
        <v/>
      </c>
      <c r="M53" s="103"/>
      <c r="N53" s="102" t="str">
        <f t="shared" si="29"/>
        <v/>
      </c>
      <c r="O53" s="105" t="str">
        <f t="shared" si="30"/>
        <v/>
      </c>
      <c r="P53" s="145"/>
      <c r="Q53" s="102" t="str">
        <f t="shared" si="31"/>
        <v/>
      </c>
      <c r="R53" s="103" t="str">
        <f t="shared" si="32"/>
        <v/>
      </c>
      <c r="S53" s="103"/>
      <c r="T53" s="106" t="str">
        <f t="shared" si="33"/>
        <v/>
      </c>
      <c r="U53" s="107" t="str">
        <f t="shared" si="34"/>
        <v/>
      </c>
      <c r="V53" s="108" t="str">
        <f t="shared" si="35"/>
        <v/>
      </c>
      <c r="W53" s="109" t="str">
        <f t="shared" si="36"/>
        <v/>
      </c>
      <c r="X53" s="30" t="str">
        <f t="shared" si="37"/>
        <v/>
      </c>
    </row>
    <row r="54" spans="1:24" x14ac:dyDescent="0.2">
      <c r="A54" s="170"/>
      <c r="B54" s="344"/>
      <c r="C54" s="325"/>
      <c r="D54" s="101"/>
      <c r="E54" s="102" t="str">
        <f t="shared" si="23"/>
        <v/>
      </c>
      <c r="F54" s="103" t="str">
        <f t="shared" si="24"/>
        <v/>
      </c>
      <c r="G54" s="103"/>
      <c r="H54" s="102" t="str">
        <f t="shared" si="25"/>
        <v/>
      </c>
      <c r="I54" s="103" t="str">
        <f t="shared" si="26"/>
        <v/>
      </c>
      <c r="J54" s="103"/>
      <c r="K54" s="102" t="str">
        <f t="shared" si="27"/>
        <v/>
      </c>
      <c r="L54" s="104" t="str">
        <f t="shared" si="28"/>
        <v/>
      </c>
      <c r="M54" s="103"/>
      <c r="N54" s="102" t="str">
        <f t="shared" si="29"/>
        <v/>
      </c>
      <c r="O54" s="105" t="str">
        <f t="shared" si="30"/>
        <v/>
      </c>
      <c r="P54" s="145"/>
      <c r="Q54" s="102" t="str">
        <f t="shared" si="31"/>
        <v/>
      </c>
      <c r="R54" s="103" t="str">
        <f t="shared" si="32"/>
        <v/>
      </c>
      <c r="S54" s="103"/>
      <c r="T54" s="106" t="str">
        <f t="shared" si="33"/>
        <v/>
      </c>
      <c r="U54" s="107" t="str">
        <f t="shared" si="34"/>
        <v/>
      </c>
      <c r="V54" s="108" t="str">
        <f t="shared" si="35"/>
        <v/>
      </c>
      <c r="W54" s="109" t="str">
        <f t="shared" si="36"/>
        <v/>
      </c>
      <c r="X54" s="30" t="str">
        <f t="shared" si="37"/>
        <v/>
      </c>
    </row>
    <row r="55" spans="1:24" x14ac:dyDescent="0.2">
      <c r="A55" s="170"/>
      <c r="B55" s="344"/>
      <c r="C55" s="120"/>
      <c r="D55" s="101"/>
      <c r="E55" s="102" t="str">
        <f t="shared" si="23"/>
        <v/>
      </c>
      <c r="F55" s="103" t="str">
        <f t="shared" si="24"/>
        <v/>
      </c>
      <c r="G55" s="103"/>
      <c r="H55" s="102" t="str">
        <f t="shared" si="25"/>
        <v/>
      </c>
      <c r="I55" s="103" t="str">
        <f t="shared" si="26"/>
        <v/>
      </c>
      <c r="J55" s="103"/>
      <c r="K55" s="102" t="str">
        <f t="shared" si="27"/>
        <v/>
      </c>
      <c r="L55" s="104" t="str">
        <f t="shared" si="28"/>
        <v/>
      </c>
      <c r="M55" s="103"/>
      <c r="N55" s="102" t="str">
        <f t="shared" si="29"/>
        <v/>
      </c>
      <c r="O55" s="105" t="str">
        <f t="shared" si="30"/>
        <v/>
      </c>
      <c r="P55" s="145"/>
      <c r="Q55" s="102" t="str">
        <f t="shared" si="31"/>
        <v/>
      </c>
      <c r="R55" s="103" t="str">
        <f t="shared" si="32"/>
        <v/>
      </c>
      <c r="S55" s="103"/>
      <c r="T55" s="106" t="str">
        <f t="shared" si="33"/>
        <v/>
      </c>
      <c r="U55" s="107" t="str">
        <f t="shared" si="34"/>
        <v/>
      </c>
      <c r="V55" s="108" t="str">
        <f t="shared" si="35"/>
        <v/>
      </c>
      <c r="W55" s="109" t="str">
        <f t="shared" si="36"/>
        <v/>
      </c>
      <c r="X55" s="30" t="str">
        <f t="shared" si="37"/>
        <v/>
      </c>
    </row>
    <row r="56" spans="1:24" x14ac:dyDescent="0.2">
      <c r="A56" s="170"/>
      <c r="B56" s="344"/>
      <c r="C56" s="118"/>
      <c r="D56" s="101"/>
      <c r="E56" s="102" t="str">
        <f t="shared" si="23"/>
        <v/>
      </c>
      <c r="F56" s="103" t="str">
        <f t="shared" si="24"/>
        <v/>
      </c>
      <c r="G56" s="103"/>
      <c r="H56" s="102" t="str">
        <f t="shared" si="25"/>
        <v/>
      </c>
      <c r="I56" s="103" t="str">
        <f t="shared" si="26"/>
        <v/>
      </c>
      <c r="J56" s="103"/>
      <c r="K56" s="102" t="str">
        <f t="shared" si="27"/>
        <v/>
      </c>
      <c r="L56" s="104" t="str">
        <f t="shared" si="28"/>
        <v/>
      </c>
      <c r="M56" s="103"/>
      <c r="N56" s="102" t="str">
        <f t="shared" si="29"/>
        <v/>
      </c>
      <c r="O56" s="105" t="str">
        <f t="shared" si="30"/>
        <v/>
      </c>
      <c r="P56" s="145"/>
      <c r="Q56" s="102" t="str">
        <f t="shared" si="31"/>
        <v/>
      </c>
      <c r="R56" s="103" t="str">
        <f t="shared" si="32"/>
        <v/>
      </c>
      <c r="S56" s="103"/>
      <c r="T56" s="106" t="str">
        <f t="shared" si="33"/>
        <v/>
      </c>
      <c r="U56" s="107" t="str">
        <f t="shared" si="34"/>
        <v/>
      </c>
      <c r="V56" s="108" t="str">
        <f t="shared" si="35"/>
        <v/>
      </c>
      <c r="W56" s="109" t="str">
        <f t="shared" si="36"/>
        <v/>
      </c>
      <c r="X56" s="30" t="str">
        <f t="shared" si="37"/>
        <v/>
      </c>
    </row>
    <row r="57" spans="1:24" x14ac:dyDescent="0.2">
      <c r="A57" s="170"/>
      <c r="B57" s="344"/>
      <c r="C57" s="120"/>
      <c r="D57" s="101"/>
      <c r="E57" s="102" t="str">
        <f t="shared" si="23"/>
        <v/>
      </c>
      <c r="F57" s="103" t="str">
        <f t="shared" si="24"/>
        <v/>
      </c>
      <c r="G57" s="103"/>
      <c r="H57" s="102" t="str">
        <f t="shared" si="25"/>
        <v/>
      </c>
      <c r="I57" s="103" t="str">
        <f t="shared" si="26"/>
        <v/>
      </c>
      <c r="J57" s="103"/>
      <c r="K57" s="102" t="str">
        <f t="shared" si="27"/>
        <v/>
      </c>
      <c r="L57" s="104" t="str">
        <f t="shared" si="28"/>
        <v/>
      </c>
      <c r="M57" s="103"/>
      <c r="N57" s="102" t="str">
        <f t="shared" si="29"/>
        <v/>
      </c>
      <c r="O57" s="105" t="str">
        <f t="shared" si="30"/>
        <v/>
      </c>
      <c r="P57" s="145"/>
      <c r="Q57" s="102" t="str">
        <f t="shared" si="31"/>
        <v/>
      </c>
      <c r="R57" s="103" t="str">
        <f t="shared" si="32"/>
        <v/>
      </c>
      <c r="S57" s="103"/>
      <c r="T57" s="106" t="str">
        <f t="shared" si="33"/>
        <v/>
      </c>
      <c r="U57" s="107" t="str">
        <f t="shared" si="34"/>
        <v/>
      </c>
      <c r="V57" s="108" t="str">
        <f t="shared" si="35"/>
        <v/>
      </c>
      <c r="W57" s="109" t="str">
        <f t="shared" si="36"/>
        <v/>
      </c>
      <c r="X57" s="30" t="str">
        <f t="shared" si="37"/>
        <v/>
      </c>
    </row>
    <row r="58" spans="1:24" x14ac:dyDescent="0.2">
      <c r="A58" s="170"/>
      <c r="B58" s="344"/>
      <c r="C58" s="118"/>
      <c r="D58" s="101"/>
      <c r="E58" s="102" t="str">
        <f t="shared" si="23"/>
        <v/>
      </c>
      <c r="F58" s="103" t="str">
        <f t="shared" si="24"/>
        <v/>
      </c>
      <c r="G58" s="103"/>
      <c r="H58" s="102" t="str">
        <f t="shared" si="25"/>
        <v/>
      </c>
      <c r="I58" s="103" t="str">
        <f t="shared" si="26"/>
        <v/>
      </c>
      <c r="J58" s="103"/>
      <c r="K58" s="102" t="str">
        <f t="shared" si="27"/>
        <v/>
      </c>
      <c r="L58" s="104" t="str">
        <f t="shared" si="28"/>
        <v/>
      </c>
      <c r="M58" s="103"/>
      <c r="N58" s="102" t="str">
        <f t="shared" si="29"/>
        <v/>
      </c>
      <c r="O58" s="105" t="str">
        <f t="shared" si="30"/>
        <v/>
      </c>
      <c r="P58" s="145"/>
      <c r="Q58" s="102" t="str">
        <f t="shared" si="31"/>
        <v/>
      </c>
      <c r="R58" s="103" t="str">
        <f t="shared" si="32"/>
        <v/>
      </c>
      <c r="S58" s="103"/>
      <c r="T58" s="106" t="str">
        <f t="shared" si="33"/>
        <v/>
      </c>
      <c r="U58" s="107" t="str">
        <f t="shared" si="34"/>
        <v/>
      </c>
      <c r="V58" s="108" t="str">
        <f t="shared" si="35"/>
        <v/>
      </c>
      <c r="W58" s="109" t="str">
        <f t="shared" si="36"/>
        <v/>
      </c>
      <c r="X58" s="30" t="str">
        <f t="shared" si="37"/>
        <v/>
      </c>
    </row>
    <row r="59" spans="1:24" x14ac:dyDescent="0.2">
      <c r="A59" s="170"/>
      <c r="B59" s="344"/>
      <c r="C59" s="120"/>
      <c r="D59" s="101"/>
      <c r="E59" s="102" t="str">
        <f t="shared" si="23"/>
        <v/>
      </c>
      <c r="F59" s="103" t="str">
        <f t="shared" si="24"/>
        <v/>
      </c>
      <c r="G59" s="103"/>
      <c r="H59" s="102" t="str">
        <f t="shared" si="25"/>
        <v/>
      </c>
      <c r="I59" s="103" t="str">
        <f t="shared" si="26"/>
        <v/>
      </c>
      <c r="J59" s="103"/>
      <c r="K59" s="102" t="str">
        <f t="shared" si="27"/>
        <v/>
      </c>
      <c r="L59" s="104" t="str">
        <f t="shared" si="28"/>
        <v/>
      </c>
      <c r="M59" s="103"/>
      <c r="N59" s="102" t="str">
        <f t="shared" si="29"/>
        <v/>
      </c>
      <c r="O59" s="105" t="str">
        <f t="shared" si="30"/>
        <v/>
      </c>
      <c r="P59" s="145"/>
      <c r="Q59" s="102" t="str">
        <f t="shared" si="31"/>
        <v/>
      </c>
      <c r="R59" s="103" t="str">
        <f t="shared" si="32"/>
        <v/>
      </c>
      <c r="S59" s="103"/>
      <c r="T59" s="106" t="str">
        <f t="shared" si="33"/>
        <v/>
      </c>
      <c r="U59" s="107" t="str">
        <f t="shared" si="34"/>
        <v/>
      </c>
      <c r="V59" s="108" t="str">
        <f t="shared" si="35"/>
        <v/>
      </c>
      <c r="W59" s="109" t="str">
        <f t="shared" si="36"/>
        <v/>
      </c>
      <c r="X59" s="30" t="str">
        <f t="shared" si="37"/>
        <v/>
      </c>
    </row>
    <row r="60" spans="1:24" x14ac:dyDescent="0.2">
      <c r="A60" s="170"/>
      <c r="B60" s="344"/>
      <c r="C60" s="91"/>
      <c r="D60" s="101"/>
      <c r="E60" s="102" t="str">
        <f t="shared" si="23"/>
        <v/>
      </c>
      <c r="F60" s="103" t="str">
        <f t="shared" si="24"/>
        <v/>
      </c>
      <c r="G60" s="103"/>
      <c r="H60" s="102" t="str">
        <f t="shared" si="25"/>
        <v/>
      </c>
      <c r="I60" s="103" t="str">
        <f t="shared" si="26"/>
        <v/>
      </c>
      <c r="J60" s="103"/>
      <c r="K60" s="102" t="str">
        <f t="shared" si="27"/>
        <v/>
      </c>
      <c r="L60" s="104" t="str">
        <f t="shared" si="28"/>
        <v/>
      </c>
      <c r="M60" s="103"/>
      <c r="N60" s="102" t="str">
        <f t="shared" si="29"/>
        <v/>
      </c>
      <c r="O60" s="105" t="str">
        <f t="shared" si="30"/>
        <v/>
      </c>
      <c r="P60" s="145"/>
      <c r="Q60" s="102" t="str">
        <f t="shared" si="31"/>
        <v/>
      </c>
      <c r="R60" s="103" t="str">
        <f t="shared" si="32"/>
        <v/>
      </c>
      <c r="S60" s="103"/>
      <c r="T60" s="106" t="str">
        <f t="shared" si="33"/>
        <v/>
      </c>
      <c r="U60" s="107" t="str">
        <f t="shared" si="34"/>
        <v/>
      </c>
      <c r="V60" s="108" t="str">
        <f t="shared" si="35"/>
        <v/>
      </c>
      <c r="W60" s="109" t="str">
        <f t="shared" si="36"/>
        <v/>
      </c>
      <c r="X60" s="30" t="str">
        <f t="shared" si="37"/>
        <v/>
      </c>
    </row>
    <row r="61" spans="1:24" x14ac:dyDescent="0.2">
      <c r="A61" s="170"/>
      <c r="B61" s="344"/>
      <c r="C61" s="89"/>
      <c r="D61" s="101"/>
      <c r="E61" s="102" t="str">
        <f t="shared" si="23"/>
        <v/>
      </c>
      <c r="F61" s="103" t="str">
        <f t="shared" si="24"/>
        <v/>
      </c>
      <c r="G61" s="103"/>
      <c r="H61" s="102" t="str">
        <f t="shared" si="25"/>
        <v/>
      </c>
      <c r="I61" s="103" t="str">
        <f t="shared" si="26"/>
        <v/>
      </c>
      <c r="J61" s="103"/>
      <c r="K61" s="102" t="str">
        <f t="shared" si="27"/>
        <v/>
      </c>
      <c r="L61" s="104" t="str">
        <f t="shared" si="28"/>
        <v/>
      </c>
      <c r="M61" s="103"/>
      <c r="N61" s="102" t="str">
        <f t="shared" si="29"/>
        <v/>
      </c>
      <c r="O61" s="105" t="str">
        <f t="shared" si="30"/>
        <v/>
      </c>
      <c r="P61" s="145"/>
      <c r="Q61" s="102" t="str">
        <f t="shared" si="31"/>
        <v/>
      </c>
      <c r="R61" s="103" t="str">
        <f t="shared" si="32"/>
        <v/>
      </c>
      <c r="S61" s="103"/>
      <c r="T61" s="106" t="str">
        <f t="shared" si="33"/>
        <v/>
      </c>
      <c r="U61" s="107" t="str">
        <f t="shared" si="34"/>
        <v/>
      </c>
      <c r="V61" s="108" t="str">
        <f t="shared" si="35"/>
        <v/>
      </c>
      <c r="W61" s="109" t="str">
        <f t="shared" si="36"/>
        <v/>
      </c>
      <c r="X61" s="30" t="str">
        <f t="shared" si="37"/>
        <v/>
      </c>
    </row>
    <row r="62" spans="1:24" x14ac:dyDescent="0.2">
      <c r="A62" s="170"/>
      <c r="B62" s="344"/>
      <c r="C62" s="89"/>
      <c r="D62" s="101"/>
      <c r="E62" s="102" t="str">
        <f t="shared" si="23"/>
        <v/>
      </c>
      <c r="F62" s="103" t="str">
        <f t="shared" si="24"/>
        <v/>
      </c>
      <c r="G62" s="103"/>
      <c r="H62" s="102" t="str">
        <f t="shared" si="25"/>
        <v/>
      </c>
      <c r="I62" s="103" t="str">
        <f t="shared" si="26"/>
        <v/>
      </c>
      <c r="J62" s="103"/>
      <c r="K62" s="102" t="str">
        <f t="shared" si="27"/>
        <v/>
      </c>
      <c r="L62" s="104" t="str">
        <f t="shared" si="28"/>
        <v/>
      </c>
      <c r="M62" s="103"/>
      <c r="N62" s="102" t="str">
        <f t="shared" si="29"/>
        <v/>
      </c>
      <c r="O62" s="105" t="str">
        <f t="shared" si="30"/>
        <v/>
      </c>
      <c r="P62" s="145"/>
      <c r="Q62" s="102" t="str">
        <f t="shared" si="31"/>
        <v/>
      </c>
      <c r="R62" s="103" t="str">
        <f t="shared" si="32"/>
        <v/>
      </c>
      <c r="S62" s="103"/>
      <c r="T62" s="106" t="str">
        <f t="shared" si="33"/>
        <v/>
      </c>
      <c r="U62" s="107" t="str">
        <f t="shared" si="34"/>
        <v/>
      </c>
      <c r="V62" s="108" t="str">
        <f t="shared" si="35"/>
        <v/>
      </c>
      <c r="W62" s="109" t="str">
        <f t="shared" si="36"/>
        <v/>
      </c>
      <c r="X62" s="30" t="str">
        <f t="shared" si="37"/>
        <v/>
      </c>
    </row>
    <row r="63" spans="1:24" x14ac:dyDescent="0.2">
      <c r="A63" s="170"/>
      <c r="B63" s="344"/>
      <c r="C63" s="119"/>
      <c r="D63" s="101"/>
      <c r="E63" s="102" t="str">
        <f t="shared" si="23"/>
        <v/>
      </c>
      <c r="F63" s="103" t="str">
        <f t="shared" si="24"/>
        <v/>
      </c>
      <c r="G63" s="103"/>
      <c r="H63" s="102" t="str">
        <f t="shared" si="25"/>
        <v/>
      </c>
      <c r="I63" s="103" t="str">
        <f t="shared" si="26"/>
        <v/>
      </c>
      <c r="J63" s="103"/>
      <c r="K63" s="102" t="str">
        <f t="shared" si="27"/>
        <v/>
      </c>
      <c r="L63" s="104" t="str">
        <f t="shared" si="28"/>
        <v/>
      </c>
      <c r="M63" s="103"/>
      <c r="N63" s="102" t="str">
        <f t="shared" si="29"/>
        <v/>
      </c>
      <c r="O63" s="105" t="str">
        <f t="shared" si="30"/>
        <v/>
      </c>
      <c r="P63" s="145"/>
      <c r="Q63" s="102" t="str">
        <f t="shared" si="31"/>
        <v/>
      </c>
      <c r="R63" s="103" t="str">
        <f t="shared" si="32"/>
        <v/>
      </c>
      <c r="S63" s="103"/>
      <c r="T63" s="106" t="str">
        <f t="shared" si="33"/>
        <v/>
      </c>
      <c r="U63" s="107" t="str">
        <f t="shared" si="34"/>
        <v/>
      </c>
      <c r="V63" s="108" t="str">
        <f t="shared" si="35"/>
        <v/>
      </c>
      <c r="W63" s="109" t="str">
        <f t="shared" si="36"/>
        <v/>
      </c>
      <c r="X63" s="30" t="str">
        <f t="shared" si="37"/>
        <v/>
      </c>
    </row>
    <row r="64" spans="1:24" x14ac:dyDescent="0.2">
      <c r="A64" s="170"/>
      <c r="B64" s="344"/>
      <c r="C64" s="89"/>
      <c r="D64" s="101"/>
      <c r="E64" s="102" t="str">
        <f t="shared" si="23"/>
        <v/>
      </c>
      <c r="F64" s="103" t="str">
        <f t="shared" si="24"/>
        <v/>
      </c>
      <c r="G64" s="103"/>
      <c r="H64" s="102" t="str">
        <f t="shared" si="25"/>
        <v/>
      </c>
      <c r="I64" s="103" t="str">
        <f t="shared" si="26"/>
        <v/>
      </c>
      <c r="J64" s="103"/>
      <c r="K64" s="102" t="str">
        <f t="shared" si="27"/>
        <v/>
      </c>
      <c r="L64" s="104" t="str">
        <f t="shared" si="28"/>
        <v/>
      </c>
      <c r="M64" s="103"/>
      <c r="N64" s="102" t="str">
        <f t="shared" si="29"/>
        <v/>
      </c>
      <c r="O64" s="105" t="str">
        <f t="shared" si="30"/>
        <v/>
      </c>
      <c r="P64" s="145"/>
      <c r="Q64" s="102" t="str">
        <f t="shared" si="31"/>
        <v/>
      </c>
      <c r="R64" s="103" t="str">
        <f t="shared" si="32"/>
        <v/>
      </c>
      <c r="S64" s="103"/>
      <c r="T64" s="106" t="str">
        <f t="shared" si="33"/>
        <v/>
      </c>
      <c r="U64" s="107" t="str">
        <f t="shared" si="34"/>
        <v/>
      </c>
      <c r="V64" s="108" t="str">
        <f t="shared" si="35"/>
        <v/>
      </c>
      <c r="W64" s="109" t="str">
        <f t="shared" si="36"/>
        <v/>
      </c>
      <c r="X64" s="30" t="str">
        <f t="shared" si="37"/>
        <v/>
      </c>
    </row>
    <row r="65" spans="1:24" x14ac:dyDescent="0.2">
      <c r="A65" s="170"/>
      <c r="B65" s="344"/>
      <c r="C65" s="89"/>
      <c r="D65" s="101"/>
      <c r="E65" s="102" t="str">
        <f t="shared" si="23"/>
        <v/>
      </c>
      <c r="F65" s="103" t="str">
        <f t="shared" si="24"/>
        <v/>
      </c>
      <c r="G65" s="103"/>
      <c r="H65" s="102" t="str">
        <f t="shared" si="25"/>
        <v/>
      </c>
      <c r="I65" s="103" t="str">
        <f t="shared" si="26"/>
        <v/>
      </c>
      <c r="J65" s="103"/>
      <c r="K65" s="102" t="str">
        <f t="shared" si="27"/>
        <v/>
      </c>
      <c r="L65" s="104" t="str">
        <f t="shared" si="28"/>
        <v/>
      </c>
      <c r="M65" s="103"/>
      <c r="N65" s="102" t="str">
        <f t="shared" si="29"/>
        <v/>
      </c>
      <c r="O65" s="105" t="str">
        <f t="shared" si="30"/>
        <v/>
      </c>
      <c r="P65" s="145"/>
      <c r="Q65" s="102" t="str">
        <f t="shared" si="31"/>
        <v/>
      </c>
      <c r="R65" s="103" t="str">
        <f t="shared" si="32"/>
        <v/>
      </c>
      <c r="S65" s="103"/>
      <c r="T65" s="106" t="str">
        <f t="shared" si="33"/>
        <v/>
      </c>
      <c r="U65" s="107" t="str">
        <f t="shared" si="34"/>
        <v/>
      </c>
      <c r="V65" s="108" t="str">
        <f t="shared" si="35"/>
        <v/>
      </c>
      <c r="W65" s="109" t="str">
        <f t="shared" si="36"/>
        <v/>
      </c>
      <c r="X65" s="30" t="str">
        <f t="shared" si="37"/>
        <v/>
      </c>
    </row>
    <row r="66" spans="1:24" x14ac:dyDescent="0.2">
      <c r="B66" s="74">
        <v>61</v>
      </c>
      <c r="C66" s="89"/>
      <c r="D66" s="101"/>
      <c r="E66" s="102" t="str">
        <f t="shared" ref="E66:E78" si="38">IF(D66="nav","nav",IF(D66="","",COUNTIF(D$6:D$51,"&gt;"&amp;D66)+1))</f>
        <v/>
      </c>
      <c r="F66" s="103" t="str">
        <f t="shared" ref="F66:F78" si="39">IF(OR(V66="nav"),"nav",IF(D66="","",COUNTIFS(D$6:D$35,"&gt;"&amp;D66,V$6:V$35,"&lt;&gt;nav")+1))</f>
        <v/>
      </c>
      <c r="G66" s="103"/>
      <c r="H66" s="102" t="str">
        <f t="shared" ref="H66:H78" si="40">IF(G66="nav","nav",IF(G66="","",COUNTIF(G$6:G$51,"&gt;"&amp;G66)+1))</f>
        <v/>
      </c>
      <c r="I66" s="103" t="str">
        <f t="shared" ref="I66:I78" si="41">IF(OR(V66="nav"),"nav",IF(G66="","",COUNTIFS(G$6:G$35,"&gt;"&amp;G66,V$6:V$35,"&lt;&gt;nav")+1))</f>
        <v/>
      </c>
      <c r="J66" s="103"/>
      <c r="K66" s="102" t="str">
        <f t="shared" ref="K66:K78" si="42">IF(J66="nav","nav",IF(J66="","",COUNTIF(J$6:J$51,"&gt;"&amp;J66)+1))</f>
        <v/>
      </c>
      <c r="L66" s="104" t="str">
        <f t="shared" ref="L66:L78" si="43">IF(OR(V66="nav"),"nav",IF(J66="","",COUNTIFS(J$6:J$35,"&gt;"&amp;J66,V$6:V$35,"&lt;&gt;nav")+1))</f>
        <v/>
      </c>
      <c r="M66" s="103"/>
      <c r="N66" s="102" t="str">
        <f t="shared" ref="N66:N78" si="44">IF(M66="nav","nav",IF(M66="","",COUNTIF(M$6:M$51,"&gt;"&amp;M66)+1))</f>
        <v/>
      </c>
      <c r="O66" s="105" t="str">
        <f t="shared" ref="O66:O78" si="45">IF(OR(V66="nav"),"nav",IF(M66="","",COUNTIFS(M$6:M$35,"&gt;"&amp;M66,V$6:V$35,"&lt;&gt;nav")+1))</f>
        <v/>
      </c>
      <c r="P66" s="145"/>
      <c r="Q66" s="102" t="str">
        <f t="shared" ref="Q66:Q78" si="46">IF(P66="nav","nav",IF(P66="","",COUNTIF(P$6:P$51,"&lt;"&amp;P66)+1))</f>
        <v/>
      </c>
      <c r="R66" s="103" t="str">
        <f t="shared" ref="R66:R78" si="47">IF(OR(V66="nav"),"nav",IF(P66="","",COUNTIFS(P$6:P$35,"&lt;"&amp;P66,V$6:V$35,"&lt;&gt;nav")+1))</f>
        <v/>
      </c>
      <c r="S66" s="103"/>
      <c r="T66" s="106" t="str">
        <f t="shared" ref="T66:T78" si="48">IF(S66="nav","nav",IF(S66="","",COUNTIF(S$6:S$51,"&lt;"&amp;S66)+1))</f>
        <v/>
      </c>
      <c r="U66" s="107" t="str">
        <f t="shared" ref="U66:U78" si="49">IF(OR(V66="nav"),"nav",IF(S66="","",COUNTIFS(S$6:S$35,"&lt;"&amp;S66,V$6:V$35,"&lt;&gt;nav")+1))</f>
        <v/>
      </c>
      <c r="V66" s="108" t="str">
        <f t="shared" ref="V66:V78" si="50">IF(OR(E66="nav",H66="nav",K66="nav",N66="nav",Q66="nav",T66="nav"),"nav","")</f>
        <v/>
      </c>
      <c r="W66" s="109" t="str">
        <f t="shared" ref="W66:W78" si="51">IF(OR(AND(E66="",H66="",N66="",Q66="",T66="",K66=""),V66="nav"),"",AVERAGE(F66,I66,L66,O66,R66,U66))</f>
        <v/>
      </c>
      <c r="X66" s="30" t="str">
        <f t="shared" ref="X66:X78" si="52">IF(OR(W66="",W66="nav"),"",COUNTIF(W$6:W$51,"&lt;"&amp;W66)+1)</f>
        <v/>
      </c>
    </row>
    <row r="67" spans="1:24" x14ac:dyDescent="0.2">
      <c r="B67" s="74">
        <v>62</v>
      </c>
      <c r="C67" s="89"/>
      <c r="D67" s="101"/>
      <c r="E67" s="102" t="str">
        <f t="shared" si="38"/>
        <v/>
      </c>
      <c r="F67" s="103" t="str">
        <f t="shared" si="39"/>
        <v/>
      </c>
      <c r="G67" s="103"/>
      <c r="H67" s="102" t="str">
        <f t="shared" si="40"/>
        <v/>
      </c>
      <c r="I67" s="103" t="str">
        <f t="shared" si="41"/>
        <v/>
      </c>
      <c r="J67" s="103"/>
      <c r="K67" s="102" t="str">
        <f t="shared" si="42"/>
        <v/>
      </c>
      <c r="L67" s="104" t="str">
        <f t="shared" si="43"/>
        <v/>
      </c>
      <c r="M67" s="103"/>
      <c r="N67" s="102" t="str">
        <f t="shared" si="44"/>
        <v/>
      </c>
      <c r="O67" s="105" t="str">
        <f t="shared" si="45"/>
        <v/>
      </c>
      <c r="P67" s="145"/>
      <c r="Q67" s="102" t="str">
        <f t="shared" si="46"/>
        <v/>
      </c>
      <c r="R67" s="103" t="str">
        <f t="shared" si="47"/>
        <v/>
      </c>
      <c r="S67" s="103"/>
      <c r="T67" s="106" t="str">
        <f t="shared" si="48"/>
        <v/>
      </c>
      <c r="U67" s="107" t="str">
        <f t="shared" si="49"/>
        <v/>
      </c>
      <c r="V67" s="108" t="str">
        <f t="shared" si="50"/>
        <v/>
      </c>
      <c r="W67" s="109" t="str">
        <f t="shared" si="51"/>
        <v/>
      </c>
      <c r="X67" s="30" t="str">
        <f t="shared" si="52"/>
        <v/>
      </c>
    </row>
    <row r="68" spans="1:24" x14ac:dyDescent="0.2">
      <c r="B68" s="74">
        <v>63</v>
      </c>
      <c r="C68" s="89"/>
      <c r="D68" s="101"/>
      <c r="E68" s="102" t="str">
        <f t="shared" si="38"/>
        <v/>
      </c>
      <c r="F68" s="103" t="str">
        <f t="shared" si="39"/>
        <v/>
      </c>
      <c r="G68" s="103"/>
      <c r="H68" s="102" t="str">
        <f t="shared" si="40"/>
        <v/>
      </c>
      <c r="I68" s="103" t="str">
        <f t="shared" si="41"/>
        <v/>
      </c>
      <c r="J68" s="103"/>
      <c r="K68" s="102" t="str">
        <f t="shared" si="42"/>
        <v/>
      </c>
      <c r="L68" s="104" t="str">
        <f t="shared" si="43"/>
        <v/>
      </c>
      <c r="M68" s="103"/>
      <c r="N68" s="102" t="str">
        <f t="shared" si="44"/>
        <v/>
      </c>
      <c r="O68" s="105" t="str">
        <f t="shared" si="45"/>
        <v/>
      </c>
      <c r="P68" s="145"/>
      <c r="Q68" s="102" t="str">
        <f t="shared" si="46"/>
        <v/>
      </c>
      <c r="R68" s="103" t="str">
        <f t="shared" si="47"/>
        <v/>
      </c>
      <c r="S68" s="103"/>
      <c r="T68" s="106" t="str">
        <f t="shared" si="48"/>
        <v/>
      </c>
      <c r="U68" s="107" t="str">
        <f t="shared" si="49"/>
        <v/>
      </c>
      <c r="V68" s="108" t="str">
        <f t="shared" si="50"/>
        <v/>
      </c>
      <c r="W68" s="109" t="str">
        <f t="shared" si="51"/>
        <v/>
      </c>
      <c r="X68" s="30" t="str">
        <f t="shared" si="52"/>
        <v/>
      </c>
    </row>
    <row r="69" spans="1:24" x14ac:dyDescent="0.2">
      <c r="B69" s="74">
        <v>64</v>
      </c>
      <c r="C69" s="118"/>
      <c r="D69" s="101"/>
      <c r="E69" s="102" t="str">
        <f t="shared" si="38"/>
        <v/>
      </c>
      <c r="F69" s="103" t="str">
        <f t="shared" si="39"/>
        <v/>
      </c>
      <c r="G69" s="103"/>
      <c r="H69" s="102" t="str">
        <f t="shared" si="40"/>
        <v/>
      </c>
      <c r="I69" s="103" t="str">
        <f t="shared" si="41"/>
        <v/>
      </c>
      <c r="J69" s="103"/>
      <c r="K69" s="102" t="str">
        <f t="shared" si="42"/>
        <v/>
      </c>
      <c r="L69" s="104" t="str">
        <f t="shared" si="43"/>
        <v/>
      </c>
      <c r="M69" s="103"/>
      <c r="N69" s="102" t="str">
        <f t="shared" si="44"/>
        <v/>
      </c>
      <c r="O69" s="105" t="str">
        <f t="shared" si="45"/>
        <v/>
      </c>
      <c r="P69" s="145"/>
      <c r="Q69" s="102" t="str">
        <f t="shared" si="46"/>
        <v/>
      </c>
      <c r="R69" s="103" t="str">
        <f t="shared" si="47"/>
        <v/>
      </c>
      <c r="S69" s="103"/>
      <c r="T69" s="106" t="str">
        <f t="shared" si="48"/>
        <v/>
      </c>
      <c r="U69" s="107" t="str">
        <f t="shared" si="49"/>
        <v/>
      </c>
      <c r="V69" s="108" t="str">
        <f t="shared" si="50"/>
        <v/>
      </c>
      <c r="W69" s="109" t="str">
        <f t="shared" si="51"/>
        <v/>
      </c>
      <c r="X69" s="30" t="str">
        <f t="shared" si="52"/>
        <v/>
      </c>
    </row>
    <row r="70" spans="1:24" x14ac:dyDescent="0.2">
      <c r="B70" s="74">
        <v>65</v>
      </c>
      <c r="C70" s="119"/>
      <c r="D70" s="101"/>
      <c r="E70" s="102" t="str">
        <f t="shared" si="38"/>
        <v/>
      </c>
      <c r="F70" s="103" t="str">
        <f t="shared" si="39"/>
        <v/>
      </c>
      <c r="G70" s="103"/>
      <c r="H70" s="102" t="str">
        <f t="shared" si="40"/>
        <v/>
      </c>
      <c r="I70" s="103" t="str">
        <f t="shared" si="41"/>
        <v/>
      </c>
      <c r="J70" s="103"/>
      <c r="K70" s="102" t="str">
        <f t="shared" si="42"/>
        <v/>
      </c>
      <c r="L70" s="104" t="str">
        <f t="shared" si="43"/>
        <v/>
      </c>
      <c r="M70" s="103"/>
      <c r="N70" s="102" t="str">
        <f t="shared" si="44"/>
        <v/>
      </c>
      <c r="O70" s="105" t="str">
        <f t="shared" si="45"/>
        <v/>
      </c>
      <c r="P70" s="145"/>
      <c r="Q70" s="102" t="str">
        <f t="shared" si="46"/>
        <v/>
      </c>
      <c r="R70" s="103" t="str">
        <f t="shared" si="47"/>
        <v/>
      </c>
      <c r="S70" s="103"/>
      <c r="T70" s="106" t="str">
        <f t="shared" si="48"/>
        <v/>
      </c>
      <c r="U70" s="107" t="str">
        <f t="shared" si="49"/>
        <v/>
      </c>
      <c r="V70" s="108" t="str">
        <f t="shared" si="50"/>
        <v/>
      </c>
      <c r="W70" s="109" t="str">
        <f t="shared" si="51"/>
        <v/>
      </c>
      <c r="X70" s="30" t="str">
        <f t="shared" si="52"/>
        <v/>
      </c>
    </row>
    <row r="71" spans="1:24" x14ac:dyDescent="0.2">
      <c r="A71" s="135"/>
      <c r="B71" s="74">
        <v>66</v>
      </c>
      <c r="C71" s="119"/>
      <c r="D71" s="101"/>
      <c r="E71" s="102" t="str">
        <f t="shared" si="38"/>
        <v/>
      </c>
      <c r="F71" s="103" t="str">
        <f t="shared" si="39"/>
        <v/>
      </c>
      <c r="G71" s="103"/>
      <c r="H71" s="102" t="str">
        <f t="shared" si="40"/>
        <v/>
      </c>
      <c r="I71" s="103" t="str">
        <f t="shared" si="41"/>
        <v/>
      </c>
      <c r="J71" s="103"/>
      <c r="K71" s="102" t="str">
        <f t="shared" si="42"/>
        <v/>
      </c>
      <c r="L71" s="104" t="str">
        <f t="shared" si="43"/>
        <v/>
      </c>
      <c r="M71" s="103"/>
      <c r="N71" s="102" t="str">
        <f t="shared" si="44"/>
        <v/>
      </c>
      <c r="O71" s="105" t="str">
        <f t="shared" si="45"/>
        <v/>
      </c>
      <c r="P71" s="145"/>
      <c r="Q71" s="102" t="str">
        <f t="shared" si="46"/>
        <v/>
      </c>
      <c r="R71" s="103" t="str">
        <f t="shared" si="47"/>
        <v/>
      </c>
      <c r="S71" s="103"/>
      <c r="T71" s="106" t="str">
        <f t="shared" si="48"/>
        <v/>
      </c>
      <c r="U71" s="107" t="str">
        <f t="shared" si="49"/>
        <v/>
      </c>
      <c r="V71" s="108" t="str">
        <f t="shared" si="50"/>
        <v/>
      </c>
      <c r="W71" s="109" t="str">
        <f t="shared" si="51"/>
        <v/>
      </c>
      <c r="X71" s="30" t="str">
        <f t="shared" si="52"/>
        <v/>
      </c>
    </row>
    <row r="72" spans="1:24" x14ac:dyDescent="0.2">
      <c r="B72" s="74">
        <v>67</v>
      </c>
      <c r="C72" s="325"/>
      <c r="D72" s="101"/>
      <c r="E72" s="102" t="str">
        <f t="shared" si="38"/>
        <v/>
      </c>
      <c r="F72" s="103" t="str">
        <f t="shared" si="39"/>
        <v/>
      </c>
      <c r="G72" s="103"/>
      <c r="H72" s="102" t="str">
        <f t="shared" si="40"/>
        <v/>
      </c>
      <c r="I72" s="103" t="str">
        <f t="shared" si="41"/>
        <v/>
      </c>
      <c r="J72" s="103"/>
      <c r="K72" s="102" t="str">
        <f t="shared" si="42"/>
        <v/>
      </c>
      <c r="L72" s="104" t="str">
        <f t="shared" si="43"/>
        <v/>
      </c>
      <c r="M72" s="103"/>
      <c r="N72" s="102" t="str">
        <f t="shared" si="44"/>
        <v/>
      </c>
      <c r="O72" s="105" t="str">
        <f t="shared" si="45"/>
        <v/>
      </c>
      <c r="P72" s="145"/>
      <c r="Q72" s="102" t="str">
        <f t="shared" si="46"/>
        <v/>
      </c>
      <c r="R72" s="103" t="str">
        <f t="shared" si="47"/>
        <v/>
      </c>
      <c r="S72" s="103"/>
      <c r="T72" s="106" t="str">
        <f t="shared" si="48"/>
        <v/>
      </c>
      <c r="U72" s="107" t="str">
        <f t="shared" si="49"/>
        <v/>
      </c>
      <c r="V72" s="108" t="str">
        <f t="shared" si="50"/>
        <v/>
      </c>
      <c r="W72" s="109" t="str">
        <f t="shared" si="51"/>
        <v/>
      </c>
      <c r="X72" s="30" t="str">
        <f t="shared" si="52"/>
        <v/>
      </c>
    </row>
    <row r="73" spans="1:24" x14ac:dyDescent="0.2">
      <c r="B73" s="74">
        <v>68</v>
      </c>
      <c r="C73" s="120"/>
      <c r="D73" s="101"/>
      <c r="E73" s="102" t="str">
        <f t="shared" si="38"/>
        <v/>
      </c>
      <c r="F73" s="103" t="str">
        <f t="shared" si="39"/>
        <v/>
      </c>
      <c r="G73" s="103"/>
      <c r="H73" s="102" t="str">
        <f t="shared" si="40"/>
        <v/>
      </c>
      <c r="I73" s="103" t="str">
        <f t="shared" si="41"/>
        <v/>
      </c>
      <c r="J73" s="103"/>
      <c r="K73" s="102" t="str">
        <f t="shared" si="42"/>
        <v/>
      </c>
      <c r="L73" s="104" t="str">
        <f t="shared" si="43"/>
        <v/>
      </c>
      <c r="M73" s="103"/>
      <c r="N73" s="102" t="str">
        <f t="shared" si="44"/>
        <v/>
      </c>
      <c r="O73" s="105" t="str">
        <f t="shared" si="45"/>
        <v/>
      </c>
      <c r="P73" s="145"/>
      <c r="Q73" s="102" t="str">
        <f t="shared" si="46"/>
        <v/>
      </c>
      <c r="R73" s="103" t="str">
        <f t="shared" si="47"/>
        <v/>
      </c>
      <c r="S73" s="103"/>
      <c r="T73" s="106" t="str">
        <f t="shared" si="48"/>
        <v/>
      </c>
      <c r="U73" s="107" t="str">
        <f t="shared" si="49"/>
        <v/>
      </c>
      <c r="V73" s="108" t="str">
        <f t="shared" si="50"/>
        <v/>
      </c>
      <c r="W73" s="109" t="str">
        <f t="shared" si="51"/>
        <v/>
      </c>
      <c r="X73" s="30" t="str">
        <f t="shared" si="52"/>
        <v/>
      </c>
    </row>
    <row r="74" spans="1:24" x14ac:dyDescent="0.2">
      <c r="B74" s="74">
        <v>69</v>
      </c>
      <c r="C74" s="118"/>
      <c r="D74" s="101"/>
      <c r="E74" s="102" t="str">
        <f t="shared" si="38"/>
        <v/>
      </c>
      <c r="F74" s="103" t="str">
        <f t="shared" si="39"/>
        <v/>
      </c>
      <c r="G74" s="103"/>
      <c r="H74" s="102" t="str">
        <f t="shared" si="40"/>
        <v/>
      </c>
      <c r="I74" s="103" t="str">
        <f t="shared" si="41"/>
        <v/>
      </c>
      <c r="J74" s="103"/>
      <c r="K74" s="102" t="str">
        <f t="shared" si="42"/>
        <v/>
      </c>
      <c r="L74" s="104" t="str">
        <f t="shared" si="43"/>
        <v/>
      </c>
      <c r="M74" s="103"/>
      <c r="N74" s="102" t="str">
        <f t="shared" si="44"/>
        <v/>
      </c>
      <c r="O74" s="105" t="str">
        <f t="shared" si="45"/>
        <v/>
      </c>
      <c r="P74" s="145"/>
      <c r="Q74" s="102" t="str">
        <f t="shared" si="46"/>
        <v/>
      </c>
      <c r="R74" s="103" t="str">
        <f t="shared" si="47"/>
        <v/>
      </c>
      <c r="S74" s="103"/>
      <c r="T74" s="106" t="str">
        <f t="shared" si="48"/>
        <v/>
      </c>
      <c r="U74" s="107" t="str">
        <f t="shared" si="49"/>
        <v/>
      </c>
      <c r="V74" s="108" t="str">
        <f t="shared" si="50"/>
        <v/>
      </c>
      <c r="W74" s="109" t="str">
        <f t="shared" si="51"/>
        <v/>
      </c>
      <c r="X74" s="30" t="str">
        <f t="shared" si="52"/>
        <v/>
      </c>
    </row>
    <row r="75" spans="1:24" x14ac:dyDescent="0.2">
      <c r="B75" s="74">
        <v>70</v>
      </c>
      <c r="C75" s="120"/>
      <c r="D75" s="101"/>
      <c r="E75" s="102" t="str">
        <f t="shared" si="38"/>
        <v/>
      </c>
      <c r="F75" s="103" t="str">
        <f t="shared" si="39"/>
        <v/>
      </c>
      <c r="G75" s="103"/>
      <c r="H75" s="102" t="str">
        <f t="shared" si="40"/>
        <v/>
      </c>
      <c r="I75" s="103" t="str">
        <f t="shared" si="41"/>
        <v/>
      </c>
      <c r="J75" s="103"/>
      <c r="K75" s="102" t="str">
        <f t="shared" si="42"/>
        <v/>
      </c>
      <c r="L75" s="104" t="str">
        <f t="shared" si="43"/>
        <v/>
      </c>
      <c r="M75" s="103"/>
      <c r="N75" s="102" t="str">
        <f t="shared" si="44"/>
        <v/>
      </c>
      <c r="O75" s="105" t="str">
        <f t="shared" si="45"/>
        <v/>
      </c>
      <c r="P75" s="145"/>
      <c r="Q75" s="102" t="str">
        <f t="shared" si="46"/>
        <v/>
      </c>
      <c r="R75" s="103" t="str">
        <f t="shared" si="47"/>
        <v/>
      </c>
      <c r="S75" s="103"/>
      <c r="T75" s="106" t="str">
        <f t="shared" si="48"/>
        <v/>
      </c>
      <c r="U75" s="107" t="str">
        <f t="shared" si="49"/>
        <v/>
      </c>
      <c r="V75" s="108" t="str">
        <f t="shared" si="50"/>
        <v/>
      </c>
      <c r="W75" s="109" t="str">
        <f t="shared" si="51"/>
        <v/>
      </c>
      <c r="X75" s="30" t="str">
        <f t="shared" si="52"/>
        <v/>
      </c>
    </row>
    <row r="76" spans="1:24" x14ac:dyDescent="0.2">
      <c r="B76" s="74">
        <v>71</v>
      </c>
      <c r="C76" s="118"/>
      <c r="D76" s="101"/>
      <c r="E76" s="102" t="str">
        <f t="shared" si="38"/>
        <v/>
      </c>
      <c r="F76" s="103" t="str">
        <f t="shared" si="39"/>
        <v/>
      </c>
      <c r="G76" s="103"/>
      <c r="H76" s="102" t="str">
        <f t="shared" si="40"/>
        <v/>
      </c>
      <c r="I76" s="103" t="str">
        <f t="shared" si="41"/>
        <v/>
      </c>
      <c r="J76" s="103"/>
      <c r="K76" s="102" t="str">
        <f t="shared" si="42"/>
        <v/>
      </c>
      <c r="L76" s="104" t="str">
        <f t="shared" si="43"/>
        <v/>
      </c>
      <c r="M76" s="103"/>
      <c r="N76" s="102" t="str">
        <f t="shared" si="44"/>
        <v/>
      </c>
      <c r="O76" s="105" t="str">
        <f t="shared" si="45"/>
        <v/>
      </c>
      <c r="P76" s="145"/>
      <c r="Q76" s="102" t="str">
        <f t="shared" si="46"/>
        <v/>
      </c>
      <c r="R76" s="103" t="str">
        <f t="shared" si="47"/>
        <v/>
      </c>
      <c r="S76" s="103"/>
      <c r="T76" s="106" t="str">
        <f t="shared" si="48"/>
        <v/>
      </c>
      <c r="U76" s="107" t="str">
        <f t="shared" si="49"/>
        <v/>
      </c>
      <c r="V76" s="108" t="str">
        <f t="shared" si="50"/>
        <v/>
      </c>
      <c r="W76" s="109" t="str">
        <f t="shared" si="51"/>
        <v/>
      </c>
      <c r="X76" s="30" t="str">
        <f t="shared" si="52"/>
        <v/>
      </c>
    </row>
    <row r="77" spans="1:24" x14ac:dyDescent="0.2">
      <c r="B77" s="74">
        <v>72</v>
      </c>
      <c r="C77" s="120"/>
      <c r="D77" s="101"/>
      <c r="E77" s="102" t="str">
        <f t="shared" si="38"/>
        <v/>
      </c>
      <c r="F77" s="103" t="str">
        <f t="shared" si="39"/>
        <v/>
      </c>
      <c r="G77" s="103"/>
      <c r="H77" s="102" t="str">
        <f t="shared" si="40"/>
        <v/>
      </c>
      <c r="I77" s="103" t="str">
        <f t="shared" si="41"/>
        <v/>
      </c>
      <c r="J77" s="103"/>
      <c r="K77" s="102" t="str">
        <f t="shared" si="42"/>
        <v/>
      </c>
      <c r="L77" s="104" t="str">
        <f t="shared" si="43"/>
        <v/>
      </c>
      <c r="M77" s="103"/>
      <c r="N77" s="102" t="str">
        <f t="shared" si="44"/>
        <v/>
      </c>
      <c r="O77" s="105" t="str">
        <f t="shared" si="45"/>
        <v/>
      </c>
      <c r="P77" s="145"/>
      <c r="Q77" s="102" t="str">
        <f t="shared" si="46"/>
        <v/>
      </c>
      <c r="R77" s="103" t="str">
        <f t="shared" si="47"/>
        <v/>
      </c>
      <c r="S77" s="103"/>
      <c r="T77" s="106" t="str">
        <f t="shared" si="48"/>
        <v/>
      </c>
      <c r="U77" s="107" t="str">
        <f t="shared" si="49"/>
        <v/>
      </c>
      <c r="V77" s="108" t="str">
        <f t="shared" si="50"/>
        <v/>
      </c>
      <c r="W77" s="109" t="str">
        <f t="shared" si="51"/>
        <v/>
      </c>
      <c r="X77" s="30" t="str">
        <f t="shared" si="52"/>
        <v/>
      </c>
    </row>
    <row r="78" spans="1:24" x14ac:dyDescent="0.2">
      <c r="B78" s="74">
        <v>73</v>
      </c>
      <c r="C78" s="91"/>
      <c r="D78" s="101"/>
      <c r="E78" s="102" t="str">
        <f t="shared" si="38"/>
        <v/>
      </c>
      <c r="F78" s="103" t="str">
        <f t="shared" si="39"/>
        <v/>
      </c>
      <c r="G78" s="103"/>
      <c r="H78" s="102" t="str">
        <f t="shared" si="40"/>
        <v/>
      </c>
      <c r="I78" s="103" t="str">
        <f t="shared" si="41"/>
        <v/>
      </c>
      <c r="J78" s="103"/>
      <c r="K78" s="102" t="str">
        <f t="shared" si="42"/>
        <v/>
      </c>
      <c r="L78" s="104" t="str">
        <f t="shared" si="43"/>
        <v/>
      </c>
      <c r="M78" s="103"/>
      <c r="N78" s="102" t="str">
        <f t="shared" si="44"/>
        <v/>
      </c>
      <c r="O78" s="105" t="str">
        <f t="shared" si="45"/>
        <v/>
      </c>
      <c r="P78" s="145"/>
      <c r="Q78" s="102" t="str">
        <f t="shared" si="46"/>
        <v/>
      </c>
      <c r="R78" s="103" t="str">
        <f t="shared" si="47"/>
        <v/>
      </c>
      <c r="S78" s="103"/>
      <c r="T78" s="106" t="str">
        <f t="shared" si="48"/>
        <v/>
      </c>
      <c r="U78" s="107" t="str">
        <f t="shared" si="49"/>
        <v/>
      </c>
      <c r="V78" s="108" t="str">
        <f t="shared" si="50"/>
        <v/>
      </c>
      <c r="W78" s="109" t="str">
        <f t="shared" si="51"/>
        <v/>
      </c>
      <c r="X78" s="30" t="str">
        <f t="shared" si="52"/>
        <v/>
      </c>
    </row>
    <row r="79" spans="1:24" x14ac:dyDescent="0.2">
      <c r="C79" s="89"/>
    </row>
  </sheetData>
  <mergeCells count="23">
    <mergeCell ref="M4:N4"/>
    <mergeCell ref="W4:W5"/>
    <mergeCell ref="O4:O5"/>
    <mergeCell ref="R4:R5"/>
    <mergeCell ref="S4:T4"/>
    <mergeCell ref="U4:U5"/>
    <mergeCell ref="V4:V5"/>
    <mergeCell ref="Y3:Y5"/>
    <mergeCell ref="H1:N1"/>
    <mergeCell ref="X3:X5"/>
    <mergeCell ref="B4:B5"/>
    <mergeCell ref="C4:C5"/>
    <mergeCell ref="D4:E4"/>
    <mergeCell ref="F4:F5"/>
    <mergeCell ref="G4:H4"/>
    <mergeCell ref="P4:Q4"/>
    <mergeCell ref="B3:C3"/>
    <mergeCell ref="D3:O3"/>
    <mergeCell ref="P3:U3"/>
    <mergeCell ref="V3:W3"/>
    <mergeCell ref="I4:I5"/>
    <mergeCell ref="J4:K4"/>
    <mergeCell ref="L4:L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5"/>
  <sheetViews>
    <sheetView tabSelected="1" zoomScaleNormal="100" workbookViewId="0">
      <selection activeCell="Y17" sqref="Y17"/>
    </sheetView>
  </sheetViews>
  <sheetFormatPr defaultColWidth="9" defaultRowHeight="14.25" x14ac:dyDescent="0.2"/>
  <cols>
    <col min="1" max="1" width="7.625" style="2" customWidth="1"/>
    <col min="2" max="2" width="3.25" style="1" customWidth="1"/>
    <col min="3" max="3" width="25.37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6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30</v>
      </c>
      <c r="H3" s="457"/>
      <c r="I3" s="459" t="s">
        <v>6</v>
      </c>
      <c r="J3" s="457" t="s">
        <v>11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32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5" ht="15" thickBot="1" x14ac:dyDescent="0.25">
      <c r="A4" s="137" t="s">
        <v>79</v>
      </c>
      <c r="B4" s="453"/>
      <c r="C4" s="454"/>
      <c r="D4" s="34" t="s">
        <v>3</v>
      </c>
      <c r="E4" s="31" t="s">
        <v>0</v>
      </c>
      <c r="F4" s="456"/>
      <c r="G4" s="43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43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43" t="s">
        <v>3</v>
      </c>
      <c r="T4" s="31" t="s">
        <v>0</v>
      </c>
      <c r="U4" s="428"/>
      <c r="V4" s="447"/>
      <c r="W4" s="451"/>
      <c r="X4" s="445"/>
      <c r="Y4" s="435"/>
    </row>
    <row r="5" spans="1:25" x14ac:dyDescent="0.2">
      <c r="A5" s="231" t="s">
        <v>80</v>
      </c>
      <c r="B5" s="331">
        <v>1</v>
      </c>
      <c r="C5" s="223" t="s">
        <v>107</v>
      </c>
      <c r="D5" s="24">
        <v>1.3</v>
      </c>
      <c r="E5" s="15">
        <f t="shared" ref="E5:E34" si="0">IF(D5="nav","nav",IF(D5="","",COUNTIF(D$5:D$34,"&gt;"&amp;D5)+1))</f>
        <v>6</v>
      </c>
      <c r="F5" s="116">
        <f t="shared" ref="F5:F34" si="1">IF(OR(V5="nav"),"nav",IF(D5="","",COUNTIFS(D$5:D$34,"&gt;"&amp;D5,V$5:V$34,"&lt;&gt;nav")+1))</f>
        <v>6</v>
      </c>
      <c r="G5" s="24">
        <v>4.25</v>
      </c>
      <c r="H5" s="15">
        <f>IF(G5="nav","nav",IF(G5="","",COUNTIF(G$5:G$34,"&gt;"&amp;G5)+1))</f>
        <v>7</v>
      </c>
      <c r="I5" s="116">
        <f t="shared" ref="I5:I34" si="2">IF(OR(V5="nav"),"nav",IF(G5="","",COUNTIFS(G$5:G$34,"&gt;"&amp;G5,V$5:V$34,"&lt;&gt;nav")+1))</f>
        <v>7</v>
      </c>
      <c r="J5" s="24">
        <v>25</v>
      </c>
      <c r="K5" s="15">
        <f>IF(J5="nav","nav",IF(J5="","",COUNTIF(J$5:J$34,"&gt;"&amp;J5)+1))</f>
        <v>5</v>
      </c>
      <c r="L5" s="116">
        <f t="shared" ref="L5:L34" si="3">IF(OR(V5="nav"),"nav",IF(J5="","",COUNTIFS(J$5:J$34,"&gt;"&amp;J5,V$5:V$34,"&lt;&gt;nav")+1))</f>
        <v>5</v>
      </c>
      <c r="M5" s="24">
        <v>43</v>
      </c>
      <c r="N5" s="15">
        <f t="shared" ref="N5:N34" si="4">IF(M5="nav","nav",IF(M5="","",COUNTIF(M$5:M$34,"&gt;"&amp;M5)+1))</f>
        <v>2</v>
      </c>
      <c r="O5" s="117">
        <f t="shared" ref="O5:O34" si="5">IF(OR(V5="nav"),"nav",IF(M5="","",COUNTIFS(M$5:M$34,"&gt;"&amp;M5,V$5:V$34,"&lt;&gt;nav")+1))</f>
        <v>2</v>
      </c>
      <c r="P5" s="24">
        <v>6.21</v>
      </c>
      <c r="Q5" s="15">
        <f>IF(P5="nav","nav",IF(P5="","",COUNTIF(P$5:P$34,"&lt;"&amp;P5)+1))</f>
        <v>4</v>
      </c>
      <c r="R5" s="116">
        <f t="shared" ref="R5:R34" si="6">IF(OR(V5="nav"),"nav",IF(P5="","",COUNTIFS(P$5:P$34,"&lt;"&amp;P5,V$5:V$34,"&lt;&gt;nav")+1))</f>
        <v>4</v>
      </c>
      <c r="S5" s="24" t="s">
        <v>198</v>
      </c>
      <c r="T5" s="14">
        <f>IF(S5="nav","nav",IF(S5="","",COUNTIF(S$5:S$34,"&lt;"&amp;S5)+1))</f>
        <v>6</v>
      </c>
      <c r="U5" s="12">
        <f>IF(OR(V5="nav"),"nav",IF(S5="","",COUNTIFS(S$5:S$34,"&lt;"&amp;S5,V$5:V$34,"&lt;&gt;nav")+1))</f>
        <v>6</v>
      </c>
      <c r="V5" s="13" t="str">
        <f>IF(OR(E5="nav",H5="nav",K5="nav",N5="nav",Q5="nav",T5="nav"),"nav","")</f>
        <v/>
      </c>
      <c r="W5" s="26">
        <f t="shared" ref="W5:W34" si="7">IF(OR(AND(E5="",H5="",N5="",Q5="",T5="",K5=""),V5="nav"),"",AVERAGE(F5,I5,L5,O5,R5,U5))</f>
        <v>5</v>
      </c>
      <c r="X5" s="123">
        <f t="shared" ref="X5:X34" si="8">IF(OR(W5="",W5="nav"),"",COUNTIF(W$5:W$34,"&lt;"&amp;W5)+1)</f>
        <v>6</v>
      </c>
      <c r="Y5" s="150"/>
    </row>
    <row r="6" spans="1:25" ht="15" x14ac:dyDescent="0.2">
      <c r="A6" s="231" t="s">
        <v>80</v>
      </c>
      <c r="B6" s="239">
        <v>2</v>
      </c>
      <c r="C6" s="350" t="s">
        <v>230</v>
      </c>
      <c r="D6" s="101">
        <v>1.45</v>
      </c>
      <c r="E6" s="113">
        <f t="shared" si="0"/>
        <v>1</v>
      </c>
      <c r="F6" s="103">
        <f t="shared" si="1"/>
        <v>1</v>
      </c>
      <c r="G6" s="101">
        <v>4.28</v>
      </c>
      <c r="H6" s="113">
        <f t="shared" ref="H6:H34" si="9">IF(G6="nav","nav",IF(G6="","",COUNTIF(G$5:G$34,"&gt;"&amp;G6)+1))</f>
        <v>6</v>
      </c>
      <c r="I6" s="103">
        <f t="shared" si="2"/>
        <v>6</v>
      </c>
      <c r="J6" s="101">
        <v>40</v>
      </c>
      <c r="K6" s="102">
        <f t="shared" ref="K6:K34" si="10">IF(J6="nav","nav",IF(J6="","",COUNTIF(J$5:J$34,"&gt;"&amp;J6)+1))</f>
        <v>1</v>
      </c>
      <c r="L6" s="104">
        <f t="shared" si="3"/>
        <v>1</v>
      </c>
      <c r="M6" s="101">
        <v>36</v>
      </c>
      <c r="N6" s="113">
        <f t="shared" si="4"/>
        <v>4</v>
      </c>
      <c r="O6" s="105">
        <f t="shared" si="5"/>
        <v>4</v>
      </c>
      <c r="P6" s="101">
        <v>6.41</v>
      </c>
      <c r="Q6" s="113">
        <f t="shared" ref="Q6:Q34" si="11">IF(P6="nav","nav",IF(P6="","",COUNTIF(P$5:P$34,"&lt;"&amp;P6)+1))</f>
        <v>6</v>
      </c>
      <c r="R6" s="103">
        <f t="shared" si="6"/>
        <v>6</v>
      </c>
      <c r="S6" s="101" t="s">
        <v>197</v>
      </c>
      <c r="T6" s="114">
        <f t="shared" ref="T6:T34" si="12">IF(S6="nav","nav",IF(S6="","",COUNTIF(S$5:S$34,"&lt;"&amp;S6)+1))</f>
        <v>2</v>
      </c>
      <c r="U6" s="107">
        <f t="shared" ref="U6:U34" si="13">IF(OR(V6="nav"),"nav",IF(S6="","",COUNTIFS(S$5:S$34,"&lt;"&amp;S6,V$5:V$34,"&lt;&gt;nav")+1))</f>
        <v>2</v>
      </c>
      <c r="V6" s="108" t="str">
        <f t="shared" ref="V6:V34" si="14">IF(OR(E6="nav",H6="nav",K6="nav",N6="nav",Q6="nav",T6="nav"),"nav","")</f>
        <v/>
      </c>
      <c r="W6" s="109">
        <f t="shared" si="7"/>
        <v>3.3333333333333335</v>
      </c>
      <c r="X6" s="336">
        <f t="shared" si="8"/>
        <v>3</v>
      </c>
      <c r="Y6" s="471" t="s">
        <v>372</v>
      </c>
    </row>
    <row r="7" spans="1:25" x14ac:dyDescent="0.2">
      <c r="A7" s="231" t="s">
        <v>80</v>
      </c>
      <c r="B7" s="239">
        <v>3</v>
      </c>
      <c r="C7" s="223" t="s">
        <v>176</v>
      </c>
      <c r="D7" s="24">
        <v>1.36</v>
      </c>
      <c r="E7" s="5">
        <f t="shared" si="0"/>
        <v>5</v>
      </c>
      <c r="F7" s="4">
        <f t="shared" si="1"/>
        <v>5</v>
      </c>
      <c r="G7" s="24">
        <v>4.32</v>
      </c>
      <c r="H7" s="5">
        <f t="shared" si="9"/>
        <v>4</v>
      </c>
      <c r="I7" s="4">
        <f t="shared" si="2"/>
        <v>4</v>
      </c>
      <c r="J7" s="24">
        <v>20</v>
      </c>
      <c r="K7" s="15">
        <f t="shared" si="10"/>
        <v>7</v>
      </c>
      <c r="L7" s="309">
        <f t="shared" si="3"/>
        <v>7</v>
      </c>
      <c r="M7" s="24">
        <v>27</v>
      </c>
      <c r="N7" s="5">
        <f t="shared" si="4"/>
        <v>6</v>
      </c>
      <c r="O7" s="20">
        <f t="shared" si="5"/>
        <v>6</v>
      </c>
      <c r="P7" s="24">
        <v>6.37</v>
      </c>
      <c r="Q7" s="5">
        <f t="shared" si="11"/>
        <v>5</v>
      </c>
      <c r="R7" s="4">
        <f t="shared" si="6"/>
        <v>5</v>
      </c>
      <c r="S7" s="24" t="s">
        <v>199</v>
      </c>
      <c r="T7" s="10">
        <f t="shared" si="12"/>
        <v>7</v>
      </c>
      <c r="U7" s="8">
        <f t="shared" si="13"/>
        <v>7</v>
      </c>
      <c r="V7" s="13" t="str">
        <f t="shared" si="14"/>
        <v/>
      </c>
      <c r="W7" s="26">
        <f t="shared" si="7"/>
        <v>5.666666666666667</v>
      </c>
      <c r="X7" s="124">
        <f t="shared" si="8"/>
        <v>7</v>
      </c>
      <c r="Y7" s="160"/>
    </row>
    <row r="8" spans="1:25" ht="15.75" x14ac:dyDescent="0.25">
      <c r="A8" s="231" t="s">
        <v>80</v>
      </c>
      <c r="B8" s="239">
        <v>4</v>
      </c>
      <c r="C8" s="347" t="s">
        <v>227</v>
      </c>
      <c r="D8" s="101">
        <v>1.42</v>
      </c>
      <c r="E8" s="113">
        <f t="shared" si="0"/>
        <v>2</v>
      </c>
      <c r="F8" s="103">
        <f t="shared" si="1"/>
        <v>2</v>
      </c>
      <c r="G8" s="101">
        <v>5.27</v>
      </c>
      <c r="H8" s="113">
        <f t="shared" si="9"/>
        <v>2</v>
      </c>
      <c r="I8" s="103">
        <f t="shared" si="2"/>
        <v>2</v>
      </c>
      <c r="J8" s="101">
        <v>31</v>
      </c>
      <c r="K8" s="102">
        <f t="shared" si="10"/>
        <v>2</v>
      </c>
      <c r="L8" s="104">
        <f t="shared" si="3"/>
        <v>2</v>
      </c>
      <c r="M8" s="101">
        <v>40</v>
      </c>
      <c r="N8" s="113">
        <f t="shared" si="4"/>
        <v>3</v>
      </c>
      <c r="O8" s="105">
        <f t="shared" si="5"/>
        <v>3</v>
      </c>
      <c r="P8" s="101">
        <v>5.84</v>
      </c>
      <c r="Q8" s="113">
        <f t="shared" si="11"/>
        <v>1</v>
      </c>
      <c r="R8" s="103">
        <f t="shared" si="6"/>
        <v>1</v>
      </c>
      <c r="S8" s="101" t="s">
        <v>200</v>
      </c>
      <c r="T8" s="114">
        <f t="shared" si="12"/>
        <v>3</v>
      </c>
      <c r="U8" s="107">
        <f t="shared" si="13"/>
        <v>3</v>
      </c>
      <c r="V8" s="108" t="str">
        <f t="shared" si="14"/>
        <v/>
      </c>
      <c r="W8" s="109">
        <f t="shared" si="7"/>
        <v>2.1666666666666665</v>
      </c>
      <c r="X8" s="336">
        <f t="shared" si="8"/>
        <v>1</v>
      </c>
      <c r="Y8" s="470" t="s">
        <v>370</v>
      </c>
    </row>
    <row r="9" spans="1:25" ht="18.75" x14ac:dyDescent="0.3">
      <c r="A9" s="231" t="s">
        <v>80</v>
      </c>
      <c r="B9" s="239">
        <v>5</v>
      </c>
      <c r="C9" s="349" t="s">
        <v>228</v>
      </c>
      <c r="D9" s="101">
        <v>1.42</v>
      </c>
      <c r="E9" s="113">
        <f t="shared" si="0"/>
        <v>2</v>
      </c>
      <c r="F9" s="103">
        <f t="shared" si="1"/>
        <v>2</v>
      </c>
      <c r="G9" s="101">
        <v>4.3099999999999996</v>
      </c>
      <c r="H9" s="113">
        <f t="shared" si="9"/>
        <v>5</v>
      </c>
      <c r="I9" s="103">
        <f t="shared" si="2"/>
        <v>5</v>
      </c>
      <c r="J9" s="101">
        <v>25</v>
      </c>
      <c r="K9" s="102">
        <f t="shared" si="10"/>
        <v>5</v>
      </c>
      <c r="L9" s="104">
        <f t="shared" si="3"/>
        <v>5</v>
      </c>
      <c r="M9" s="101">
        <v>51</v>
      </c>
      <c r="N9" s="113">
        <f t="shared" si="4"/>
        <v>1</v>
      </c>
      <c r="O9" s="105">
        <f t="shared" si="5"/>
        <v>1</v>
      </c>
      <c r="P9" s="101">
        <v>6.06</v>
      </c>
      <c r="Q9" s="113">
        <f t="shared" si="11"/>
        <v>2</v>
      </c>
      <c r="R9" s="103">
        <f t="shared" si="6"/>
        <v>2</v>
      </c>
      <c r="S9" s="101" t="s">
        <v>201</v>
      </c>
      <c r="T9" s="114">
        <f t="shared" si="12"/>
        <v>5</v>
      </c>
      <c r="U9" s="107">
        <f t="shared" si="13"/>
        <v>5</v>
      </c>
      <c r="V9" s="108" t="str">
        <f t="shared" si="14"/>
        <v/>
      </c>
      <c r="W9" s="109">
        <f t="shared" si="7"/>
        <v>3.3333333333333335</v>
      </c>
      <c r="X9" s="336">
        <f t="shared" si="8"/>
        <v>3</v>
      </c>
      <c r="Y9" s="471" t="s">
        <v>372</v>
      </c>
    </row>
    <row r="10" spans="1:25" ht="15.75" x14ac:dyDescent="0.25">
      <c r="A10" s="240" t="s">
        <v>81</v>
      </c>
      <c r="B10" s="317">
        <v>6</v>
      </c>
      <c r="C10" s="348" t="s">
        <v>229</v>
      </c>
      <c r="D10" s="101">
        <v>1.4</v>
      </c>
      <c r="E10" s="113">
        <f t="shared" si="0"/>
        <v>4</v>
      </c>
      <c r="F10" s="103">
        <f t="shared" si="1"/>
        <v>4</v>
      </c>
      <c r="G10" s="101">
        <v>5.95</v>
      </c>
      <c r="H10" s="113">
        <f t="shared" si="9"/>
        <v>1</v>
      </c>
      <c r="I10" s="103">
        <f t="shared" si="2"/>
        <v>1</v>
      </c>
      <c r="J10" s="101">
        <v>29</v>
      </c>
      <c r="K10" s="102">
        <f t="shared" si="10"/>
        <v>3</v>
      </c>
      <c r="L10" s="104">
        <f t="shared" si="3"/>
        <v>3</v>
      </c>
      <c r="M10" s="101">
        <v>28</v>
      </c>
      <c r="N10" s="113">
        <f t="shared" si="4"/>
        <v>5</v>
      </c>
      <c r="O10" s="105">
        <f t="shared" si="5"/>
        <v>5</v>
      </c>
      <c r="P10" s="101">
        <v>6.06</v>
      </c>
      <c r="Q10" s="113">
        <f t="shared" si="11"/>
        <v>2</v>
      </c>
      <c r="R10" s="103">
        <f t="shared" si="6"/>
        <v>2</v>
      </c>
      <c r="S10" s="101" t="s">
        <v>202</v>
      </c>
      <c r="T10" s="114">
        <f t="shared" si="12"/>
        <v>4</v>
      </c>
      <c r="U10" s="107">
        <f t="shared" si="13"/>
        <v>4</v>
      </c>
      <c r="V10" s="108" t="str">
        <f t="shared" si="14"/>
        <v/>
      </c>
      <c r="W10" s="109">
        <f t="shared" si="7"/>
        <v>3.1666666666666665</v>
      </c>
      <c r="X10" s="336">
        <f t="shared" si="8"/>
        <v>2</v>
      </c>
      <c r="Y10" s="469" t="s">
        <v>371</v>
      </c>
    </row>
    <row r="11" spans="1:25" x14ac:dyDescent="0.2">
      <c r="A11" s="240" t="s">
        <v>81</v>
      </c>
      <c r="B11" s="317">
        <v>7</v>
      </c>
      <c r="C11" s="332" t="s">
        <v>109</v>
      </c>
      <c r="D11" s="24">
        <v>1.22</v>
      </c>
      <c r="E11" s="5">
        <f t="shared" si="0"/>
        <v>7</v>
      </c>
      <c r="F11" s="4">
        <f t="shared" si="1"/>
        <v>7</v>
      </c>
      <c r="G11" s="24">
        <v>4.8</v>
      </c>
      <c r="H11" s="5">
        <f t="shared" si="9"/>
        <v>3</v>
      </c>
      <c r="I11" s="4">
        <f t="shared" si="2"/>
        <v>3</v>
      </c>
      <c r="J11" s="24">
        <v>27</v>
      </c>
      <c r="K11" s="15">
        <f t="shared" si="10"/>
        <v>4</v>
      </c>
      <c r="L11" s="188">
        <f t="shared" si="3"/>
        <v>4</v>
      </c>
      <c r="M11" s="24">
        <v>26</v>
      </c>
      <c r="N11" s="5">
        <f t="shared" si="4"/>
        <v>7</v>
      </c>
      <c r="O11" s="20">
        <f t="shared" si="5"/>
        <v>7</v>
      </c>
      <c r="P11" s="24">
        <v>6.41</v>
      </c>
      <c r="Q11" s="5">
        <f t="shared" si="11"/>
        <v>6</v>
      </c>
      <c r="R11" s="4">
        <f t="shared" si="6"/>
        <v>6</v>
      </c>
      <c r="S11" s="24" t="s">
        <v>203</v>
      </c>
      <c r="T11" s="10">
        <f t="shared" si="12"/>
        <v>1</v>
      </c>
      <c r="U11" s="8">
        <f t="shared" si="13"/>
        <v>1</v>
      </c>
      <c r="V11" s="13" t="str">
        <f t="shared" si="14"/>
        <v/>
      </c>
      <c r="W11" s="26">
        <f t="shared" si="7"/>
        <v>4.666666666666667</v>
      </c>
      <c r="X11" s="124">
        <f t="shared" si="8"/>
        <v>5</v>
      </c>
      <c r="Y11" s="160"/>
    </row>
    <row r="12" spans="1:25" x14ac:dyDescent="0.2">
      <c r="A12" s="170"/>
      <c r="B12" s="334"/>
      <c r="C12" s="120"/>
      <c r="D12" s="101"/>
      <c r="E12" s="113" t="str">
        <f t="shared" si="0"/>
        <v/>
      </c>
      <c r="F12" s="103" t="str">
        <f t="shared" si="1"/>
        <v/>
      </c>
      <c r="G12" s="101"/>
      <c r="H12" s="113" t="str">
        <f t="shared" si="9"/>
        <v/>
      </c>
      <c r="I12" s="103" t="str">
        <f t="shared" si="2"/>
        <v/>
      </c>
      <c r="J12" s="101"/>
      <c r="K12" s="102" t="str">
        <f t="shared" si="10"/>
        <v/>
      </c>
      <c r="L12" s="104" t="str">
        <f t="shared" si="3"/>
        <v/>
      </c>
      <c r="M12" s="101"/>
      <c r="N12" s="113" t="str">
        <f t="shared" si="4"/>
        <v/>
      </c>
      <c r="O12" s="105" t="str">
        <f t="shared" si="5"/>
        <v/>
      </c>
      <c r="P12" s="101"/>
      <c r="Q12" s="113" t="str">
        <f t="shared" si="11"/>
        <v/>
      </c>
      <c r="R12" s="103" t="str">
        <f t="shared" si="6"/>
        <v/>
      </c>
      <c r="S12" s="101"/>
      <c r="T12" s="114" t="str">
        <f t="shared" si="12"/>
        <v/>
      </c>
      <c r="U12" s="107" t="str">
        <f t="shared" si="13"/>
        <v/>
      </c>
      <c r="V12" s="108" t="str">
        <f t="shared" si="14"/>
        <v/>
      </c>
      <c r="W12" s="109" t="str">
        <f t="shared" si="7"/>
        <v/>
      </c>
      <c r="X12" s="197" t="str">
        <f t="shared" si="8"/>
        <v/>
      </c>
      <c r="Y12" s="160"/>
    </row>
    <row r="13" spans="1:25" x14ac:dyDescent="0.2">
      <c r="A13" s="170"/>
      <c r="B13" s="334"/>
      <c r="C13" s="118"/>
      <c r="D13" s="101"/>
      <c r="E13" s="102" t="str">
        <f t="shared" si="0"/>
        <v/>
      </c>
      <c r="F13" s="104" t="str">
        <f t="shared" si="1"/>
        <v/>
      </c>
      <c r="G13" s="101"/>
      <c r="H13" s="102" t="str">
        <f>IF(G13="nav","nav",IF(G13="","",COUNTIF(G$5:G$34,"&gt;"&amp;G13)+1))</f>
        <v/>
      </c>
      <c r="I13" s="104" t="str">
        <f t="shared" si="2"/>
        <v/>
      </c>
      <c r="J13" s="101"/>
      <c r="K13" s="102" t="str">
        <f>IF(J13="nav","nav",IF(J13="","",COUNTIF(J$5:J$34,"&gt;"&amp;J13)+1))</f>
        <v/>
      </c>
      <c r="L13" s="104" t="str">
        <f t="shared" si="3"/>
        <v/>
      </c>
      <c r="M13" s="101"/>
      <c r="N13" s="102" t="str">
        <f t="shared" si="4"/>
        <v/>
      </c>
      <c r="O13" s="111" t="str">
        <f t="shared" si="5"/>
        <v/>
      </c>
      <c r="P13" s="101"/>
      <c r="Q13" s="102" t="str">
        <f>IF(P13="nav","nav",IF(P13="","",COUNTIF(P$5:P$34,"&lt;"&amp;P13)+1))</f>
        <v/>
      </c>
      <c r="R13" s="104" t="str">
        <f t="shared" si="6"/>
        <v/>
      </c>
      <c r="S13" s="101"/>
      <c r="T13" s="106" t="str">
        <f>IF(S13="nav","nav",IF(S13="","",COUNTIF(S$5:S$34,"&lt;"&amp;S13)+1))</f>
        <v/>
      </c>
      <c r="U13" s="112" t="str">
        <f>IF(OR(V13="nav"),"nav",IF(S13="","",COUNTIFS(S$5:S$34,"&lt;"&amp;S13,V$5:V$34,"&lt;&gt;nav")+1))</f>
        <v/>
      </c>
      <c r="V13" s="108" t="str">
        <f>IF(OR(E13="nav",H13="nav",K13="nav",N13="nav",Q13="nav",T13="nav"),"nav","")</f>
        <v/>
      </c>
      <c r="W13" s="109" t="str">
        <f t="shared" si="7"/>
        <v/>
      </c>
      <c r="X13" s="64" t="str">
        <f t="shared" si="8"/>
        <v/>
      </c>
      <c r="Y13" s="160"/>
    </row>
    <row r="14" spans="1:25" x14ac:dyDescent="0.2">
      <c r="A14" s="170"/>
      <c r="B14" s="334"/>
      <c r="C14" s="335"/>
      <c r="D14" s="24"/>
      <c r="E14" s="15" t="str">
        <f t="shared" si="0"/>
        <v/>
      </c>
      <c r="F14" s="42" t="str">
        <f t="shared" si="1"/>
        <v/>
      </c>
      <c r="G14" s="24"/>
      <c r="H14" s="15" t="str">
        <f t="shared" ref="H14:H24" si="15">IF(G14="nav","nav",IF(G14="","",COUNTIF(G$5:G$34,"&gt;"&amp;G14)+1))</f>
        <v/>
      </c>
      <c r="I14" s="42" t="str">
        <f t="shared" si="2"/>
        <v/>
      </c>
      <c r="J14" s="24"/>
      <c r="K14" s="15" t="str">
        <f t="shared" ref="K14:K24" si="16">IF(J14="nav","nav",IF(J14="","",COUNTIF(J$5:J$34,"&gt;"&amp;J14)+1))</f>
        <v/>
      </c>
      <c r="L14" s="42" t="str">
        <f t="shared" si="3"/>
        <v/>
      </c>
      <c r="M14" s="24"/>
      <c r="N14" s="15" t="str">
        <f t="shared" si="4"/>
        <v/>
      </c>
      <c r="O14" s="44" t="str">
        <f t="shared" si="5"/>
        <v/>
      </c>
      <c r="P14" s="24"/>
      <c r="Q14" s="15" t="str">
        <f t="shared" ref="Q14:Q24" si="17">IF(P14="nav","nav",IF(P14="","",COUNTIF(P$5:P$34,"&lt;"&amp;P14)+1))</f>
        <v/>
      </c>
      <c r="R14" s="42" t="str">
        <f t="shared" si="6"/>
        <v/>
      </c>
      <c r="S14" s="24"/>
      <c r="T14" s="14" t="str">
        <f t="shared" ref="T14:T24" si="18">IF(S14="nav","nav",IF(S14="","",COUNTIF(S$5:S$34,"&lt;"&amp;S14)+1))</f>
        <v/>
      </c>
      <c r="U14" s="12" t="str">
        <f t="shared" ref="U14:U24" si="19">IF(OR(V14="nav"),"nav",IF(S14="","",COUNTIFS(S$5:S$34,"&lt;"&amp;S14,V$5:V$34,"&lt;&gt;nav")+1))</f>
        <v/>
      </c>
      <c r="V14" s="13" t="str">
        <f t="shared" ref="V14:V24" si="20">IF(OR(E14="nav",H14="nav",K14="nav",N14="nav",Q14="nav",T14="nav"),"nav","")</f>
        <v/>
      </c>
      <c r="W14" s="26" t="str">
        <f t="shared" si="7"/>
        <v/>
      </c>
      <c r="X14" s="128" t="str">
        <f t="shared" si="8"/>
        <v/>
      </c>
      <c r="Y14" s="160"/>
    </row>
    <row r="15" spans="1:25" x14ac:dyDescent="0.2">
      <c r="A15" s="170"/>
      <c r="B15" s="334"/>
      <c r="C15" s="325"/>
      <c r="D15" s="24"/>
      <c r="E15" s="15" t="str">
        <f t="shared" si="0"/>
        <v/>
      </c>
      <c r="F15" s="116" t="str">
        <f t="shared" si="1"/>
        <v/>
      </c>
      <c r="G15" s="24"/>
      <c r="H15" s="15" t="str">
        <f t="shared" si="15"/>
        <v/>
      </c>
      <c r="I15" s="116" t="str">
        <f t="shared" si="2"/>
        <v/>
      </c>
      <c r="J15" s="24"/>
      <c r="K15" s="15" t="str">
        <f t="shared" si="16"/>
        <v/>
      </c>
      <c r="L15" s="116" t="str">
        <f t="shared" si="3"/>
        <v/>
      </c>
      <c r="M15" s="24"/>
      <c r="N15" s="15" t="str">
        <f t="shared" si="4"/>
        <v/>
      </c>
      <c r="O15" s="117" t="str">
        <f t="shared" si="5"/>
        <v/>
      </c>
      <c r="P15" s="24"/>
      <c r="Q15" s="15" t="str">
        <f t="shared" si="17"/>
        <v/>
      </c>
      <c r="R15" s="116" t="str">
        <f t="shared" si="6"/>
        <v/>
      </c>
      <c r="S15" s="24"/>
      <c r="T15" s="14" t="str">
        <f t="shared" si="18"/>
        <v/>
      </c>
      <c r="U15" s="12" t="str">
        <f t="shared" si="19"/>
        <v/>
      </c>
      <c r="V15" s="13" t="str">
        <f t="shared" si="20"/>
        <v/>
      </c>
      <c r="W15" s="26" t="str">
        <f t="shared" si="7"/>
        <v/>
      </c>
      <c r="X15" s="128" t="str">
        <f t="shared" si="8"/>
        <v/>
      </c>
      <c r="Y15" s="160"/>
    </row>
    <row r="16" spans="1:25" x14ac:dyDescent="0.2">
      <c r="A16" s="170"/>
      <c r="B16" s="334"/>
      <c r="C16" s="325"/>
      <c r="D16" s="24"/>
      <c r="E16" s="15" t="str">
        <f t="shared" si="0"/>
        <v/>
      </c>
      <c r="F16" s="42" t="str">
        <f t="shared" si="1"/>
        <v/>
      </c>
      <c r="G16" s="24"/>
      <c r="H16" s="15" t="str">
        <f t="shared" si="15"/>
        <v/>
      </c>
      <c r="I16" s="42" t="str">
        <f t="shared" si="2"/>
        <v/>
      </c>
      <c r="J16" s="24"/>
      <c r="K16" s="15" t="str">
        <f t="shared" si="16"/>
        <v/>
      </c>
      <c r="L16" s="42" t="str">
        <f t="shared" si="3"/>
        <v/>
      </c>
      <c r="M16" s="24"/>
      <c r="N16" s="15" t="str">
        <f t="shared" si="4"/>
        <v/>
      </c>
      <c r="O16" s="44" t="str">
        <f t="shared" si="5"/>
        <v/>
      </c>
      <c r="P16" s="24"/>
      <c r="Q16" s="15" t="str">
        <f t="shared" si="17"/>
        <v/>
      </c>
      <c r="R16" s="42" t="str">
        <f t="shared" si="6"/>
        <v/>
      </c>
      <c r="S16" s="24"/>
      <c r="T16" s="14" t="str">
        <f t="shared" si="18"/>
        <v/>
      </c>
      <c r="U16" s="12" t="str">
        <f t="shared" si="19"/>
        <v/>
      </c>
      <c r="V16" s="13" t="str">
        <f t="shared" si="20"/>
        <v/>
      </c>
      <c r="W16" s="26" t="str">
        <f t="shared" si="7"/>
        <v/>
      </c>
      <c r="X16" s="128" t="str">
        <f t="shared" si="8"/>
        <v/>
      </c>
      <c r="Y16" s="160"/>
    </row>
    <row r="17" spans="1:25" x14ac:dyDescent="0.2">
      <c r="A17" s="170"/>
      <c r="B17" s="334"/>
      <c r="C17" s="330"/>
      <c r="D17" s="24"/>
      <c r="E17" s="15" t="str">
        <f t="shared" si="0"/>
        <v/>
      </c>
      <c r="F17" s="42" t="str">
        <f t="shared" si="1"/>
        <v/>
      </c>
      <c r="G17" s="24"/>
      <c r="H17" s="15" t="str">
        <f t="shared" si="15"/>
        <v/>
      </c>
      <c r="I17" s="42" t="str">
        <f t="shared" si="2"/>
        <v/>
      </c>
      <c r="J17" s="24"/>
      <c r="K17" s="15" t="str">
        <f t="shared" si="16"/>
        <v/>
      </c>
      <c r="L17" s="42" t="str">
        <f t="shared" si="3"/>
        <v/>
      </c>
      <c r="M17" s="24"/>
      <c r="N17" s="15" t="str">
        <f t="shared" si="4"/>
        <v/>
      </c>
      <c r="O17" s="44" t="str">
        <f t="shared" si="5"/>
        <v/>
      </c>
      <c r="P17" s="24"/>
      <c r="Q17" s="15" t="str">
        <f t="shared" si="17"/>
        <v/>
      </c>
      <c r="R17" s="42" t="str">
        <f t="shared" si="6"/>
        <v/>
      </c>
      <c r="S17" s="24"/>
      <c r="T17" s="14" t="str">
        <f t="shared" si="18"/>
        <v/>
      </c>
      <c r="U17" s="12" t="str">
        <f t="shared" si="19"/>
        <v/>
      </c>
      <c r="V17" s="13" t="str">
        <f t="shared" si="20"/>
        <v/>
      </c>
      <c r="W17" s="26" t="str">
        <f t="shared" si="7"/>
        <v/>
      </c>
      <c r="X17" s="127" t="str">
        <f t="shared" si="8"/>
        <v/>
      </c>
      <c r="Y17" s="160"/>
    </row>
    <row r="18" spans="1:25" x14ac:dyDescent="0.2">
      <c r="A18" s="170"/>
      <c r="B18" s="334"/>
      <c r="C18" s="119"/>
      <c r="D18" s="24"/>
      <c r="E18" s="15" t="str">
        <f t="shared" si="0"/>
        <v/>
      </c>
      <c r="F18" s="42" t="str">
        <f t="shared" si="1"/>
        <v/>
      </c>
      <c r="G18" s="24"/>
      <c r="H18" s="15" t="str">
        <f t="shared" si="15"/>
        <v/>
      </c>
      <c r="I18" s="42" t="str">
        <f t="shared" si="2"/>
        <v/>
      </c>
      <c r="J18" s="24"/>
      <c r="K18" s="15" t="str">
        <f t="shared" si="16"/>
        <v/>
      </c>
      <c r="L18" s="42" t="str">
        <f t="shared" si="3"/>
        <v/>
      </c>
      <c r="M18" s="24"/>
      <c r="N18" s="15" t="str">
        <f t="shared" si="4"/>
        <v/>
      </c>
      <c r="O18" s="44" t="str">
        <f t="shared" si="5"/>
        <v/>
      </c>
      <c r="P18" s="24"/>
      <c r="Q18" s="15" t="str">
        <f t="shared" si="17"/>
        <v/>
      </c>
      <c r="R18" s="42" t="str">
        <f t="shared" si="6"/>
        <v/>
      </c>
      <c r="S18" s="24"/>
      <c r="T18" s="14" t="str">
        <f t="shared" si="18"/>
        <v/>
      </c>
      <c r="U18" s="12" t="str">
        <f t="shared" si="19"/>
        <v/>
      </c>
      <c r="V18" s="13" t="str">
        <f t="shared" si="20"/>
        <v/>
      </c>
      <c r="W18" s="26" t="str">
        <f t="shared" si="7"/>
        <v/>
      </c>
      <c r="X18" s="128" t="str">
        <f t="shared" si="8"/>
        <v/>
      </c>
    </row>
    <row r="19" spans="1:25" x14ac:dyDescent="0.2">
      <c r="A19" s="170"/>
      <c r="B19" s="334"/>
      <c r="C19" s="325"/>
      <c r="D19" s="24"/>
      <c r="E19" s="15" t="str">
        <f t="shared" si="0"/>
        <v/>
      </c>
      <c r="F19" s="42" t="str">
        <f t="shared" si="1"/>
        <v/>
      </c>
      <c r="G19" s="24"/>
      <c r="H19" s="15" t="str">
        <f t="shared" si="15"/>
        <v/>
      </c>
      <c r="I19" s="42" t="str">
        <f t="shared" si="2"/>
        <v/>
      </c>
      <c r="J19" s="24"/>
      <c r="K19" s="15" t="str">
        <f t="shared" si="16"/>
        <v/>
      </c>
      <c r="L19" s="42" t="str">
        <f t="shared" si="3"/>
        <v/>
      </c>
      <c r="M19" s="24"/>
      <c r="N19" s="15" t="str">
        <f t="shared" si="4"/>
        <v/>
      </c>
      <c r="O19" s="44" t="str">
        <f t="shared" si="5"/>
        <v/>
      </c>
      <c r="P19" s="24"/>
      <c r="Q19" s="15" t="str">
        <f t="shared" si="17"/>
        <v/>
      </c>
      <c r="R19" s="42" t="str">
        <f t="shared" si="6"/>
        <v/>
      </c>
      <c r="S19" s="24"/>
      <c r="T19" s="14" t="str">
        <f t="shared" si="18"/>
        <v/>
      </c>
      <c r="U19" s="12" t="str">
        <f t="shared" si="19"/>
        <v/>
      </c>
      <c r="V19" s="13" t="str">
        <f t="shared" si="20"/>
        <v/>
      </c>
      <c r="W19" s="26" t="str">
        <f t="shared" si="7"/>
        <v/>
      </c>
      <c r="X19" s="128" t="str">
        <f t="shared" si="8"/>
        <v/>
      </c>
    </row>
    <row r="20" spans="1:25" x14ac:dyDescent="0.2">
      <c r="B20" s="78"/>
      <c r="C20" s="325"/>
      <c r="D20" s="24"/>
      <c r="E20" s="15" t="str">
        <f t="shared" si="0"/>
        <v/>
      </c>
      <c r="F20" s="42" t="str">
        <f t="shared" si="1"/>
        <v/>
      </c>
      <c r="G20" s="24"/>
      <c r="H20" s="15" t="str">
        <f t="shared" si="15"/>
        <v/>
      </c>
      <c r="I20" s="42" t="str">
        <f t="shared" si="2"/>
        <v/>
      </c>
      <c r="J20" s="24"/>
      <c r="K20" s="15" t="str">
        <f t="shared" si="16"/>
        <v/>
      </c>
      <c r="L20" s="42" t="str">
        <f t="shared" si="3"/>
        <v/>
      </c>
      <c r="M20" s="24"/>
      <c r="N20" s="15" t="str">
        <f t="shared" si="4"/>
        <v/>
      </c>
      <c r="O20" s="44" t="str">
        <f t="shared" si="5"/>
        <v/>
      </c>
      <c r="P20" s="24"/>
      <c r="Q20" s="15" t="str">
        <f t="shared" si="17"/>
        <v/>
      </c>
      <c r="R20" s="42" t="str">
        <f t="shared" si="6"/>
        <v/>
      </c>
      <c r="S20" s="24"/>
      <c r="T20" s="14" t="str">
        <f t="shared" si="18"/>
        <v/>
      </c>
      <c r="U20" s="12" t="str">
        <f t="shared" si="19"/>
        <v/>
      </c>
      <c r="V20" s="13" t="str">
        <f t="shared" si="20"/>
        <v/>
      </c>
      <c r="W20" s="26" t="str">
        <f t="shared" si="7"/>
        <v/>
      </c>
      <c r="X20" s="128" t="str">
        <f t="shared" si="8"/>
        <v/>
      </c>
    </row>
    <row r="21" spans="1:25" x14ac:dyDescent="0.2">
      <c r="A21" s="135"/>
      <c r="B21" s="78"/>
      <c r="C21" s="119"/>
      <c r="D21" s="23"/>
      <c r="E21" s="15" t="str">
        <f t="shared" si="0"/>
        <v/>
      </c>
      <c r="F21" s="42" t="str">
        <f t="shared" si="1"/>
        <v/>
      </c>
      <c r="G21" s="42"/>
      <c r="H21" s="15" t="str">
        <f t="shared" si="15"/>
        <v/>
      </c>
      <c r="I21" s="42" t="str">
        <f t="shared" si="2"/>
        <v/>
      </c>
      <c r="J21" s="42"/>
      <c r="K21" s="15" t="str">
        <f t="shared" si="16"/>
        <v/>
      </c>
      <c r="L21" s="42" t="str">
        <f t="shared" si="3"/>
        <v/>
      </c>
      <c r="M21" s="42"/>
      <c r="N21" s="15" t="str">
        <f t="shared" si="4"/>
        <v/>
      </c>
      <c r="O21" s="44" t="str">
        <f t="shared" si="5"/>
        <v/>
      </c>
      <c r="P21" s="59"/>
      <c r="Q21" s="15" t="str">
        <f t="shared" si="17"/>
        <v/>
      </c>
      <c r="R21" s="42" t="str">
        <f t="shared" si="6"/>
        <v/>
      </c>
      <c r="S21" s="42"/>
      <c r="T21" s="14" t="str">
        <f t="shared" si="18"/>
        <v/>
      </c>
      <c r="U21" s="12" t="str">
        <f t="shared" si="19"/>
        <v/>
      </c>
      <c r="V21" s="13" t="str">
        <f t="shared" si="20"/>
        <v/>
      </c>
      <c r="W21" s="26" t="str">
        <f t="shared" si="7"/>
        <v/>
      </c>
      <c r="X21" s="125" t="str">
        <f t="shared" si="8"/>
        <v/>
      </c>
    </row>
    <row r="22" spans="1:25" x14ac:dyDescent="0.2">
      <c r="B22" s="78"/>
      <c r="C22" s="325"/>
      <c r="D22" s="24"/>
      <c r="E22" s="5" t="str">
        <f t="shared" si="0"/>
        <v/>
      </c>
      <c r="F22" s="4" t="str">
        <f t="shared" si="1"/>
        <v/>
      </c>
      <c r="G22" s="4"/>
      <c r="H22" s="5" t="str">
        <f t="shared" si="15"/>
        <v/>
      </c>
      <c r="I22" s="4" t="str">
        <f t="shared" si="2"/>
        <v/>
      </c>
      <c r="J22" s="4"/>
      <c r="K22" s="15" t="str">
        <f t="shared" si="16"/>
        <v/>
      </c>
      <c r="L22" s="42" t="str">
        <f t="shared" si="3"/>
        <v/>
      </c>
      <c r="M22" s="4"/>
      <c r="N22" s="5" t="str">
        <f t="shared" si="4"/>
        <v/>
      </c>
      <c r="O22" s="20" t="str">
        <f t="shared" si="5"/>
        <v/>
      </c>
      <c r="P22" s="59"/>
      <c r="Q22" s="5" t="str">
        <f t="shared" si="17"/>
        <v/>
      </c>
      <c r="R22" s="4" t="str">
        <f t="shared" si="6"/>
        <v/>
      </c>
      <c r="S22" s="4"/>
      <c r="T22" s="10" t="str">
        <f t="shared" si="18"/>
        <v/>
      </c>
      <c r="U22" s="8" t="str">
        <f t="shared" si="19"/>
        <v/>
      </c>
      <c r="V22" s="13" t="str">
        <f t="shared" si="20"/>
        <v/>
      </c>
      <c r="W22" s="26" t="str">
        <f t="shared" si="7"/>
        <v/>
      </c>
      <c r="X22" s="124" t="str">
        <f t="shared" si="8"/>
        <v/>
      </c>
    </row>
    <row r="23" spans="1:25" x14ac:dyDescent="0.2">
      <c r="B23" s="67"/>
      <c r="C23" s="330"/>
      <c r="D23" s="24"/>
      <c r="E23" s="5" t="str">
        <f t="shared" si="0"/>
        <v/>
      </c>
      <c r="F23" s="4" t="str">
        <f t="shared" si="1"/>
        <v/>
      </c>
      <c r="G23" s="4"/>
      <c r="H23" s="5" t="str">
        <f t="shared" si="15"/>
        <v/>
      </c>
      <c r="I23" s="4" t="str">
        <f t="shared" si="2"/>
        <v/>
      </c>
      <c r="J23" s="4"/>
      <c r="K23" s="15" t="str">
        <f t="shared" si="16"/>
        <v/>
      </c>
      <c r="L23" s="42" t="str">
        <f t="shared" si="3"/>
        <v/>
      </c>
      <c r="M23" s="4"/>
      <c r="N23" s="5" t="str">
        <f t="shared" si="4"/>
        <v/>
      </c>
      <c r="O23" s="20" t="str">
        <f t="shared" si="5"/>
        <v/>
      </c>
      <c r="P23" s="59"/>
      <c r="Q23" s="5" t="str">
        <f t="shared" si="17"/>
        <v/>
      </c>
      <c r="R23" s="4" t="str">
        <f t="shared" si="6"/>
        <v/>
      </c>
      <c r="S23" s="4"/>
      <c r="T23" s="10" t="str">
        <f t="shared" si="18"/>
        <v/>
      </c>
      <c r="U23" s="8" t="str">
        <f t="shared" si="19"/>
        <v/>
      </c>
      <c r="V23" s="13" t="str">
        <f t="shared" si="20"/>
        <v/>
      </c>
      <c r="W23" s="26" t="str">
        <f t="shared" si="7"/>
        <v/>
      </c>
      <c r="X23" s="124" t="str">
        <f t="shared" si="8"/>
        <v/>
      </c>
    </row>
    <row r="24" spans="1:25" x14ac:dyDescent="0.2">
      <c r="B24" s="67"/>
      <c r="C24" s="161"/>
      <c r="D24" s="24"/>
      <c r="E24" s="5" t="str">
        <f t="shared" si="0"/>
        <v/>
      </c>
      <c r="F24" s="4" t="str">
        <f t="shared" si="1"/>
        <v/>
      </c>
      <c r="G24" s="4"/>
      <c r="H24" s="5" t="str">
        <f t="shared" si="15"/>
        <v/>
      </c>
      <c r="I24" s="4" t="str">
        <f t="shared" si="2"/>
        <v/>
      </c>
      <c r="J24" s="4"/>
      <c r="K24" s="15" t="str">
        <f t="shared" si="16"/>
        <v/>
      </c>
      <c r="L24" s="42" t="str">
        <f t="shared" si="3"/>
        <v/>
      </c>
      <c r="M24" s="4"/>
      <c r="N24" s="5" t="str">
        <f t="shared" si="4"/>
        <v/>
      </c>
      <c r="O24" s="20" t="str">
        <f t="shared" si="5"/>
        <v/>
      </c>
      <c r="P24" s="59"/>
      <c r="Q24" s="5" t="str">
        <f t="shared" si="17"/>
        <v/>
      </c>
      <c r="R24" s="4" t="str">
        <f t="shared" si="6"/>
        <v/>
      </c>
      <c r="S24" s="4"/>
      <c r="T24" s="10" t="str">
        <f t="shared" si="18"/>
        <v/>
      </c>
      <c r="U24" s="8" t="str">
        <f t="shared" si="19"/>
        <v/>
      </c>
      <c r="V24" s="13" t="str">
        <f t="shared" si="20"/>
        <v/>
      </c>
      <c r="W24" s="26" t="str">
        <f t="shared" si="7"/>
        <v/>
      </c>
      <c r="X24" s="124" t="str">
        <f t="shared" si="8"/>
        <v/>
      </c>
    </row>
    <row r="25" spans="1:25" x14ac:dyDescent="0.2">
      <c r="B25" s="67"/>
      <c r="C25" s="144"/>
      <c r="D25" s="24"/>
      <c r="E25" s="5" t="str">
        <f t="shared" ref="E25:E29" si="21">IF(D25="nav","nav",IF(D25="","",COUNTIF(D$5:D$34,"&gt;"&amp;D25)+1))</f>
        <v/>
      </c>
      <c r="F25" s="4" t="str">
        <f t="shared" ref="F25:F29" si="22">IF(OR(V25="nav"),"nav",IF(D25="","",COUNTIFS(D$5:D$34,"&gt;"&amp;D25,V$5:V$34,"&lt;&gt;nav")+1))</f>
        <v/>
      </c>
      <c r="G25" s="4"/>
      <c r="H25" s="5" t="str">
        <f t="shared" ref="H25:H29" si="23">IF(G25="nav","nav",IF(G25="","",COUNTIF(G$5:G$34,"&gt;"&amp;G25)+1))</f>
        <v/>
      </c>
      <c r="I25" s="4" t="str">
        <f t="shared" ref="I25:I29" si="24">IF(OR(V25="nav"),"nav",IF(G25="","",COUNTIFS(G$5:G$34,"&gt;"&amp;G25,V$5:V$34,"&lt;&gt;nav")+1))</f>
        <v/>
      </c>
      <c r="J25" s="4"/>
      <c r="K25" s="15" t="str">
        <f t="shared" ref="K25:K29" si="25">IF(J25="nav","nav",IF(J25="","",COUNTIF(J$5:J$34,"&gt;"&amp;J25)+1))</f>
        <v/>
      </c>
      <c r="L25" s="139" t="str">
        <f t="shared" ref="L25:L29" si="26">IF(OR(V25="nav"),"nav",IF(J25="","",COUNTIFS(J$5:J$34,"&gt;"&amp;J25,V$5:V$34,"&lt;&gt;nav")+1))</f>
        <v/>
      </c>
      <c r="M25" s="4"/>
      <c r="N25" s="5" t="str">
        <f t="shared" ref="N25:N29" si="27">IF(M25="nav","nav",IF(M25="","",COUNTIF(M$5:M$34,"&gt;"&amp;M25)+1))</f>
        <v/>
      </c>
      <c r="O25" s="20" t="str">
        <f t="shared" ref="O25:O29" si="28">IF(OR(V25="nav"),"nav",IF(M25="","",COUNTIFS(M$5:M$34,"&gt;"&amp;M25,V$5:V$34,"&lt;&gt;nav")+1))</f>
        <v/>
      </c>
      <c r="P25" s="59"/>
      <c r="Q25" s="5" t="str">
        <f t="shared" ref="Q25:Q29" si="29">IF(P25="nav","nav",IF(P25="","",COUNTIF(P$5:P$34,"&lt;"&amp;P25)+1))</f>
        <v/>
      </c>
      <c r="R25" s="4" t="str">
        <f t="shared" ref="R25:R29" si="30">IF(OR(V25="nav"),"nav",IF(P25="","",COUNTIFS(P$5:P$34,"&lt;"&amp;P25,V$5:V$34,"&lt;&gt;nav")+1))</f>
        <v/>
      </c>
      <c r="S25" s="4"/>
      <c r="T25" s="10" t="str">
        <f t="shared" ref="T25:T29" si="31">IF(S25="nav","nav",IF(S25="","",COUNTIF(S$5:S$34,"&lt;"&amp;S25)+1))</f>
        <v/>
      </c>
      <c r="U25" s="8" t="str">
        <f t="shared" ref="U25:U29" si="32">IF(OR(V25="nav"),"nav",IF(S25="","",COUNTIFS(S$5:S$34,"&lt;"&amp;S25,V$5:V$34,"&lt;&gt;nav")+1))</f>
        <v/>
      </c>
      <c r="V25" s="13" t="str">
        <f t="shared" ref="V25:V29" si="33">IF(OR(E25="nav",H25="nav",K25="nav",N25="nav",Q25="nav",T25="nav"),"nav","")</f>
        <v/>
      </c>
      <c r="W25" s="26" t="str">
        <f t="shared" ref="W25:W29" si="34">IF(OR(AND(E25="",H25="",N25="",Q25="",T25="",K25=""),V25="nav"),"",AVERAGE(F25,I25,L25,O25,R25,U25))</f>
        <v/>
      </c>
      <c r="X25" s="124" t="str">
        <f t="shared" ref="X25:X29" si="35">IF(OR(W25="",W25="nav"),"",COUNTIF(W$5:W$34,"&lt;"&amp;W25)+1)</f>
        <v/>
      </c>
    </row>
    <row r="26" spans="1:25" x14ac:dyDescent="0.2">
      <c r="B26" s="67"/>
      <c r="C26" s="98"/>
      <c r="D26" s="24"/>
      <c r="E26" s="5" t="str">
        <f t="shared" si="21"/>
        <v/>
      </c>
      <c r="F26" s="4" t="str">
        <f t="shared" si="22"/>
        <v/>
      </c>
      <c r="G26" s="4"/>
      <c r="H26" s="5" t="str">
        <f t="shared" si="23"/>
        <v/>
      </c>
      <c r="I26" s="4" t="str">
        <f t="shared" si="24"/>
        <v/>
      </c>
      <c r="J26" s="4"/>
      <c r="K26" s="15" t="str">
        <f t="shared" si="25"/>
        <v/>
      </c>
      <c r="L26" s="139" t="str">
        <f t="shared" si="26"/>
        <v/>
      </c>
      <c r="M26" s="4"/>
      <c r="N26" s="5" t="str">
        <f t="shared" si="27"/>
        <v/>
      </c>
      <c r="O26" s="20" t="str">
        <f t="shared" si="28"/>
        <v/>
      </c>
      <c r="P26" s="59"/>
      <c r="Q26" s="5" t="str">
        <f t="shared" si="29"/>
        <v/>
      </c>
      <c r="R26" s="4" t="str">
        <f t="shared" si="30"/>
        <v/>
      </c>
      <c r="S26" s="4"/>
      <c r="T26" s="10" t="str">
        <f t="shared" si="31"/>
        <v/>
      </c>
      <c r="U26" s="8" t="str">
        <f t="shared" si="32"/>
        <v/>
      </c>
      <c r="V26" s="13" t="str">
        <f t="shared" si="33"/>
        <v/>
      </c>
      <c r="W26" s="26" t="str">
        <f t="shared" si="34"/>
        <v/>
      </c>
      <c r="X26" s="124" t="str">
        <f t="shared" si="35"/>
        <v/>
      </c>
    </row>
    <row r="27" spans="1:25" x14ac:dyDescent="0.2">
      <c r="B27" s="67"/>
      <c r="C27" s="66"/>
      <c r="D27" s="24"/>
      <c r="E27" s="5" t="str">
        <f t="shared" si="21"/>
        <v/>
      </c>
      <c r="F27" s="4" t="str">
        <f t="shared" si="22"/>
        <v/>
      </c>
      <c r="G27" s="4"/>
      <c r="H27" s="5" t="str">
        <f t="shared" si="23"/>
        <v/>
      </c>
      <c r="I27" s="4" t="str">
        <f t="shared" si="24"/>
        <v/>
      </c>
      <c r="J27" s="4"/>
      <c r="K27" s="15" t="str">
        <f t="shared" si="25"/>
        <v/>
      </c>
      <c r="L27" s="139" t="str">
        <f t="shared" si="26"/>
        <v/>
      </c>
      <c r="M27" s="4"/>
      <c r="N27" s="5" t="str">
        <f t="shared" si="27"/>
        <v/>
      </c>
      <c r="O27" s="20" t="str">
        <f t="shared" si="28"/>
        <v/>
      </c>
      <c r="P27" s="59"/>
      <c r="Q27" s="5" t="str">
        <f t="shared" si="29"/>
        <v/>
      </c>
      <c r="R27" s="4" t="str">
        <f t="shared" si="30"/>
        <v/>
      </c>
      <c r="S27" s="4"/>
      <c r="T27" s="10" t="str">
        <f t="shared" si="31"/>
        <v/>
      </c>
      <c r="U27" s="8" t="str">
        <f t="shared" si="32"/>
        <v/>
      </c>
      <c r="V27" s="13" t="str">
        <f t="shared" si="33"/>
        <v/>
      </c>
      <c r="W27" s="26" t="str">
        <f t="shared" si="34"/>
        <v/>
      </c>
      <c r="X27" s="124" t="str">
        <f t="shared" si="35"/>
        <v/>
      </c>
    </row>
    <row r="28" spans="1:25" x14ac:dyDescent="0.2">
      <c r="B28" s="67"/>
      <c r="C28" s="66"/>
      <c r="D28" s="24"/>
      <c r="E28" s="5" t="str">
        <f t="shared" si="21"/>
        <v/>
      </c>
      <c r="F28" s="4" t="str">
        <f t="shared" si="22"/>
        <v/>
      </c>
      <c r="G28" s="4"/>
      <c r="H28" s="5" t="str">
        <f t="shared" si="23"/>
        <v/>
      </c>
      <c r="I28" s="4" t="str">
        <f t="shared" si="24"/>
        <v/>
      </c>
      <c r="J28" s="4"/>
      <c r="K28" s="15" t="str">
        <f t="shared" si="25"/>
        <v/>
      </c>
      <c r="L28" s="139" t="str">
        <f t="shared" si="26"/>
        <v/>
      </c>
      <c r="M28" s="4"/>
      <c r="N28" s="5" t="str">
        <f t="shared" si="27"/>
        <v/>
      </c>
      <c r="O28" s="20" t="str">
        <f t="shared" si="28"/>
        <v/>
      </c>
      <c r="P28" s="59"/>
      <c r="Q28" s="5" t="str">
        <f t="shared" si="29"/>
        <v/>
      </c>
      <c r="R28" s="4" t="str">
        <f t="shared" si="30"/>
        <v/>
      </c>
      <c r="S28" s="4"/>
      <c r="T28" s="10" t="str">
        <f t="shared" si="31"/>
        <v/>
      </c>
      <c r="U28" s="8" t="str">
        <f t="shared" si="32"/>
        <v/>
      </c>
      <c r="V28" s="13" t="str">
        <f t="shared" si="33"/>
        <v/>
      </c>
      <c r="W28" s="26" t="str">
        <f t="shared" si="34"/>
        <v/>
      </c>
      <c r="X28" s="124" t="str">
        <f t="shared" si="35"/>
        <v/>
      </c>
    </row>
    <row r="29" spans="1:25" x14ac:dyDescent="0.2">
      <c r="B29" s="67"/>
      <c r="C29" s="66"/>
      <c r="D29" s="24"/>
      <c r="E29" s="5" t="str">
        <f t="shared" si="21"/>
        <v/>
      </c>
      <c r="F29" s="4" t="str">
        <f t="shared" si="22"/>
        <v/>
      </c>
      <c r="G29" s="4"/>
      <c r="H29" s="5" t="str">
        <f t="shared" si="23"/>
        <v/>
      </c>
      <c r="I29" s="4" t="str">
        <f t="shared" si="24"/>
        <v/>
      </c>
      <c r="J29" s="4"/>
      <c r="K29" s="15" t="str">
        <f t="shared" si="25"/>
        <v/>
      </c>
      <c r="L29" s="139" t="str">
        <f t="shared" si="26"/>
        <v/>
      </c>
      <c r="M29" s="4"/>
      <c r="N29" s="5" t="str">
        <f t="shared" si="27"/>
        <v/>
      </c>
      <c r="O29" s="20" t="str">
        <f t="shared" si="28"/>
        <v/>
      </c>
      <c r="P29" s="59"/>
      <c r="Q29" s="5" t="str">
        <f t="shared" si="29"/>
        <v/>
      </c>
      <c r="R29" s="4" t="str">
        <f t="shared" si="30"/>
        <v/>
      </c>
      <c r="S29" s="4"/>
      <c r="T29" s="10" t="str">
        <f t="shared" si="31"/>
        <v/>
      </c>
      <c r="U29" s="8" t="str">
        <f t="shared" si="32"/>
        <v/>
      </c>
      <c r="V29" s="13" t="str">
        <f t="shared" si="33"/>
        <v/>
      </c>
      <c r="W29" s="26" t="str">
        <f t="shared" si="34"/>
        <v/>
      </c>
      <c r="X29" s="124" t="str">
        <f t="shared" si="35"/>
        <v/>
      </c>
    </row>
    <row r="30" spans="1:25" x14ac:dyDescent="0.2">
      <c r="B30" s="67"/>
      <c r="C30" s="66"/>
      <c r="D30" s="24"/>
      <c r="E30" s="5" t="str">
        <f t="shared" si="0"/>
        <v/>
      </c>
      <c r="F30" s="4" t="str">
        <f t="shared" si="1"/>
        <v/>
      </c>
      <c r="G30" s="4"/>
      <c r="H30" s="5" t="str">
        <f t="shared" si="9"/>
        <v/>
      </c>
      <c r="I30" s="4" t="str">
        <f t="shared" si="2"/>
        <v/>
      </c>
      <c r="J30" s="4"/>
      <c r="K30" s="15" t="str">
        <f t="shared" si="10"/>
        <v/>
      </c>
      <c r="L30" s="42" t="str">
        <f t="shared" si="3"/>
        <v/>
      </c>
      <c r="M30" s="4"/>
      <c r="N30" s="5" t="str">
        <f t="shared" si="4"/>
        <v/>
      </c>
      <c r="O30" s="20" t="str">
        <f t="shared" si="5"/>
        <v/>
      </c>
      <c r="P30" s="59"/>
      <c r="Q30" s="5" t="str">
        <f t="shared" si="11"/>
        <v/>
      </c>
      <c r="R30" s="4" t="str">
        <f t="shared" si="6"/>
        <v/>
      </c>
      <c r="S30" s="4"/>
      <c r="T30" s="10" t="str">
        <f t="shared" si="12"/>
        <v/>
      </c>
      <c r="U30" s="8" t="str">
        <f t="shared" si="13"/>
        <v/>
      </c>
      <c r="V30" s="13" t="str">
        <f t="shared" si="14"/>
        <v/>
      </c>
      <c r="W30" s="26" t="str">
        <f t="shared" si="7"/>
        <v/>
      </c>
      <c r="X30" s="30" t="str">
        <f t="shared" si="8"/>
        <v/>
      </c>
    </row>
    <row r="31" spans="1:25" x14ac:dyDescent="0.2">
      <c r="B31" s="67"/>
      <c r="C31" s="66"/>
      <c r="D31" s="24"/>
      <c r="E31" s="5" t="str">
        <f t="shared" si="0"/>
        <v/>
      </c>
      <c r="F31" s="4" t="str">
        <f t="shared" si="1"/>
        <v/>
      </c>
      <c r="G31" s="4"/>
      <c r="H31" s="5" t="str">
        <f t="shared" si="9"/>
        <v/>
      </c>
      <c r="I31" s="4" t="str">
        <f t="shared" si="2"/>
        <v/>
      </c>
      <c r="J31" s="4"/>
      <c r="K31" s="15" t="str">
        <f t="shared" si="10"/>
        <v/>
      </c>
      <c r="L31" s="42" t="str">
        <f t="shared" si="3"/>
        <v/>
      </c>
      <c r="M31" s="4"/>
      <c r="N31" s="5" t="str">
        <f t="shared" si="4"/>
        <v/>
      </c>
      <c r="O31" s="20" t="str">
        <f t="shared" si="5"/>
        <v/>
      </c>
      <c r="P31" s="59"/>
      <c r="Q31" s="5" t="str">
        <f t="shared" si="11"/>
        <v/>
      </c>
      <c r="R31" s="4" t="str">
        <f t="shared" si="6"/>
        <v/>
      </c>
      <c r="S31" s="4"/>
      <c r="T31" s="10" t="str">
        <f t="shared" si="12"/>
        <v/>
      </c>
      <c r="U31" s="8" t="str">
        <f t="shared" si="13"/>
        <v/>
      </c>
      <c r="V31" s="13" t="str">
        <f t="shared" si="14"/>
        <v/>
      </c>
      <c r="W31" s="26" t="str">
        <f t="shared" si="7"/>
        <v/>
      </c>
      <c r="X31" s="30" t="str">
        <f t="shared" si="8"/>
        <v/>
      </c>
    </row>
    <row r="32" spans="1:25" x14ac:dyDescent="0.2">
      <c r="B32" s="67"/>
      <c r="C32" s="66"/>
      <c r="D32" s="24"/>
      <c r="E32" s="5" t="str">
        <f t="shared" si="0"/>
        <v/>
      </c>
      <c r="F32" s="4" t="str">
        <f t="shared" si="1"/>
        <v/>
      </c>
      <c r="G32" s="4"/>
      <c r="H32" s="5" t="str">
        <f t="shared" si="9"/>
        <v/>
      </c>
      <c r="I32" s="4" t="str">
        <f t="shared" si="2"/>
        <v/>
      </c>
      <c r="J32" s="4"/>
      <c r="K32" s="15" t="str">
        <f t="shared" si="10"/>
        <v/>
      </c>
      <c r="L32" s="42" t="str">
        <f t="shared" si="3"/>
        <v/>
      </c>
      <c r="M32" s="4"/>
      <c r="N32" s="5" t="str">
        <f t="shared" si="4"/>
        <v/>
      </c>
      <c r="O32" s="20" t="str">
        <f t="shared" si="5"/>
        <v/>
      </c>
      <c r="P32" s="59"/>
      <c r="Q32" s="5" t="str">
        <f t="shared" si="11"/>
        <v/>
      </c>
      <c r="R32" s="4" t="str">
        <f t="shared" si="6"/>
        <v/>
      </c>
      <c r="S32" s="4"/>
      <c r="T32" s="10" t="str">
        <f t="shared" si="12"/>
        <v/>
      </c>
      <c r="U32" s="8" t="str">
        <f t="shared" si="13"/>
        <v/>
      </c>
      <c r="V32" s="13" t="str">
        <f t="shared" si="14"/>
        <v/>
      </c>
      <c r="W32" s="26" t="str">
        <f t="shared" si="7"/>
        <v/>
      </c>
      <c r="X32" s="30" t="str">
        <f t="shared" si="8"/>
        <v/>
      </c>
    </row>
    <row r="33" spans="2:24" x14ac:dyDescent="0.2">
      <c r="B33" s="67"/>
      <c r="C33" s="66"/>
      <c r="D33" s="24"/>
      <c r="E33" s="5" t="str">
        <f t="shared" si="0"/>
        <v/>
      </c>
      <c r="F33" s="4" t="str">
        <f t="shared" si="1"/>
        <v/>
      </c>
      <c r="G33" s="4"/>
      <c r="H33" s="5" t="str">
        <f t="shared" si="9"/>
        <v/>
      </c>
      <c r="I33" s="4" t="str">
        <f t="shared" si="2"/>
        <v/>
      </c>
      <c r="J33" s="4"/>
      <c r="K33" s="15" t="str">
        <f t="shared" si="10"/>
        <v/>
      </c>
      <c r="L33" s="42" t="str">
        <f t="shared" si="3"/>
        <v/>
      </c>
      <c r="M33" s="4"/>
      <c r="N33" s="5" t="str">
        <f t="shared" si="4"/>
        <v/>
      </c>
      <c r="O33" s="20" t="str">
        <f t="shared" si="5"/>
        <v/>
      </c>
      <c r="P33" s="59"/>
      <c r="Q33" s="5" t="str">
        <f t="shared" si="11"/>
        <v/>
      </c>
      <c r="R33" s="4" t="str">
        <f t="shared" si="6"/>
        <v/>
      </c>
      <c r="S33" s="4"/>
      <c r="T33" s="10" t="str">
        <f t="shared" si="12"/>
        <v/>
      </c>
      <c r="U33" s="8" t="str">
        <f t="shared" si="13"/>
        <v/>
      </c>
      <c r="V33" s="13" t="str">
        <f t="shared" si="14"/>
        <v/>
      </c>
      <c r="W33" s="26" t="str">
        <f t="shared" si="7"/>
        <v/>
      </c>
      <c r="X33" s="30" t="str">
        <f t="shared" si="8"/>
        <v/>
      </c>
    </row>
    <row r="34" spans="2:24" x14ac:dyDescent="0.2">
      <c r="B34" s="69"/>
      <c r="C34" s="68"/>
      <c r="D34" s="25"/>
      <c r="E34" s="6" t="str">
        <f t="shared" si="0"/>
        <v/>
      </c>
      <c r="F34" s="17" t="str">
        <f t="shared" si="1"/>
        <v/>
      </c>
      <c r="G34" s="17"/>
      <c r="H34" s="6" t="str">
        <f t="shared" si="9"/>
        <v/>
      </c>
      <c r="I34" s="17" t="str">
        <f t="shared" si="2"/>
        <v/>
      </c>
      <c r="J34" s="17"/>
      <c r="K34" s="19" t="str">
        <f t="shared" si="10"/>
        <v/>
      </c>
      <c r="L34" s="42" t="str">
        <f t="shared" si="3"/>
        <v/>
      </c>
      <c r="M34" s="17"/>
      <c r="N34" s="6" t="str">
        <f t="shared" si="4"/>
        <v/>
      </c>
      <c r="O34" s="21" t="str">
        <f t="shared" si="5"/>
        <v/>
      </c>
      <c r="P34" s="62"/>
      <c r="Q34" s="6" t="str">
        <f t="shared" si="11"/>
        <v/>
      </c>
      <c r="R34" s="17" t="str">
        <f t="shared" si="6"/>
        <v/>
      </c>
      <c r="S34" s="17"/>
      <c r="T34" s="11" t="str">
        <f t="shared" si="12"/>
        <v/>
      </c>
      <c r="U34" s="9" t="str">
        <f t="shared" si="13"/>
        <v/>
      </c>
      <c r="V34" s="13" t="str">
        <f t="shared" si="14"/>
        <v/>
      </c>
      <c r="W34" s="27" t="str">
        <f t="shared" si="7"/>
        <v/>
      </c>
      <c r="X34" s="63" t="str">
        <f t="shared" si="8"/>
        <v/>
      </c>
    </row>
    <row r="35" spans="2:24" x14ac:dyDescent="0.2">
      <c r="K35" s="18"/>
      <c r="W35" s="18"/>
      <c r="X35" s="65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8740157480314965" right="0.19685039370078741" top="0.78740157480314965" bottom="0.39370078740157483" header="0" footer="0"/>
  <pageSetup paperSize="9" scale="99" orientation="landscape" horizontalDpi="4294967293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5"/>
  <sheetViews>
    <sheetView zoomScaleNormal="100" workbookViewId="0">
      <selection activeCell="Y10" sqref="Y10"/>
    </sheetView>
  </sheetViews>
  <sheetFormatPr defaultColWidth="9" defaultRowHeight="14.25" x14ac:dyDescent="0.2"/>
  <cols>
    <col min="1" max="1" width="6.25" style="2" customWidth="1"/>
    <col min="2" max="2" width="3.25" style="1" customWidth="1"/>
    <col min="3" max="3" width="17.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1.25" style="3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3" t="s">
        <v>78</v>
      </c>
      <c r="B3" s="452" t="s">
        <v>5</v>
      </c>
      <c r="C3" s="429" t="s">
        <v>2</v>
      </c>
      <c r="D3" s="433" t="s">
        <v>12</v>
      </c>
      <c r="E3" s="434"/>
      <c r="F3" s="423" t="s">
        <v>6</v>
      </c>
      <c r="G3" s="434" t="s">
        <v>22</v>
      </c>
      <c r="H3" s="434"/>
      <c r="I3" s="441" t="s">
        <v>6</v>
      </c>
      <c r="J3" s="434" t="s">
        <v>11</v>
      </c>
      <c r="K3" s="434"/>
      <c r="L3" s="423" t="s">
        <v>6</v>
      </c>
      <c r="M3" s="434" t="s">
        <v>10</v>
      </c>
      <c r="N3" s="434"/>
      <c r="O3" s="425" t="s">
        <v>6</v>
      </c>
      <c r="P3" s="433" t="s">
        <v>13</v>
      </c>
      <c r="Q3" s="434"/>
      <c r="R3" s="423" t="s">
        <v>6</v>
      </c>
      <c r="S3" s="434" t="s">
        <v>23</v>
      </c>
      <c r="T3" s="434"/>
      <c r="U3" s="427" t="s">
        <v>6</v>
      </c>
      <c r="V3" s="446" t="s">
        <v>7</v>
      </c>
      <c r="W3" s="450" t="s">
        <v>1</v>
      </c>
      <c r="X3" s="444"/>
      <c r="Y3" s="435"/>
    </row>
    <row r="4" spans="1:25" ht="15" thickBot="1" x14ac:dyDescent="0.25">
      <c r="A4" s="134" t="s">
        <v>79</v>
      </c>
      <c r="B4" s="453"/>
      <c r="C4" s="454"/>
      <c r="D4" s="152" t="s">
        <v>3</v>
      </c>
      <c r="E4" s="153" t="s">
        <v>0</v>
      </c>
      <c r="F4" s="424"/>
      <c r="G4" s="212" t="s">
        <v>3</v>
      </c>
      <c r="H4" s="153" t="s">
        <v>0</v>
      </c>
      <c r="I4" s="442"/>
      <c r="J4" s="155" t="s">
        <v>3</v>
      </c>
      <c r="K4" s="153" t="s">
        <v>0</v>
      </c>
      <c r="L4" s="424"/>
      <c r="M4" s="212" t="s">
        <v>3</v>
      </c>
      <c r="N4" s="153" t="s">
        <v>0</v>
      </c>
      <c r="O4" s="426"/>
      <c r="P4" s="156" t="s">
        <v>3</v>
      </c>
      <c r="Q4" s="153" t="s">
        <v>0</v>
      </c>
      <c r="R4" s="424"/>
      <c r="S4" s="212" t="s">
        <v>3</v>
      </c>
      <c r="T4" s="153" t="s">
        <v>0</v>
      </c>
      <c r="U4" s="428"/>
      <c r="V4" s="447"/>
      <c r="W4" s="451"/>
      <c r="X4" s="445"/>
      <c r="Y4" s="435"/>
    </row>
    <row r="5" spans="1:25" x14ac:dyDescent="0.2">
      <c r="A5" s="237" t="s">
        <v>82</v>
      </c>
      <c r="B5" s="238">
        <v>1</v>
      </c>
      <c r="C5" s="406" t="s">
        <v>369</v>
      </c>
      <c r="D5" s="110">
        <v>1.9</v>
      </c>
      <c r="E5" s="102">
        <f t="shared" ref="E5:E6" si="0">IF(D5="nav","nav",IF(D5="","",COUNTIF(D$5:D$34,"&gt;"&amp;D5)+1))</f>
        <v>1</v>
      </c>
      <c r="F5" s="104">
        <f t="shared" ref="F5:F6" si="1">IF(OR(V5="nav"),"nav",IF(D5="","",COUNTIFS(D$5:D$34,"&gt;"&amp;D5,V$5:V$34,"&lt;&gt;nav")+1))</f>
        <v>1</v>
      </c>
      <c r="G5" s="110">
        <v>10.08</v>
      </c>
      <c r="H5" s="102">
        <f>IF(G5="nav","nav",IF(G5="","",COUNTIF(G$5:G$34,"&gt;"&amp;G5)+1))</f>
        <v>1</v>
      </c>
      <c r="I5" s="104">
        <f t="shared" ref="I5:I6" si="2">IF(OR(V5="nav"),"nav",IF(G5="","",COUNTIFS(G$5:G$34,"&gt;"&amp;G5,V$5:V$34,"&lt;&gt;nav")+1))</f>
        <v>1</v>
      </c>
      <c r="J5" s="110">
        <v>55</v>
      </c>
      <c r="K5" s="102">
        <f>IF(J5="nav","nav",IF(J5="","",COUNTIF(J$5:J$34,"&gt;"&amp;J5)+1))</f>
        <v>2</v>
      </c>
      <c r="L5" s="104">
        <f t="shared" ref="L5:L6" si="3">IF(OR(V5="nav"),"nav",IF(J5="","",COUNTIFS(J$5:J$34,"&gt;"&amp;J5,V$5:V$34,"&lt;&gt;nav")+1))</f>
        <v>1</v>
      </c>
      <c r="M5" s="110">
        <v>38</v>
      </c>
      <c r="N5" s="102">
        <f t="shared" ref="N5:N6" si="4">IF(M5="nav","nav",IF(M5="","",COUNTIF(M$5:M$34,"&gt;"&amp;M5)+1))</f>
        <v>2</v>
      </c>
      <c r="O5" s="111">
        <f t="shared" ref="O5:O6" si="5">IF(OR(V5="nav"),"nav",IF(M5="","",COUNTIFS(M$5:M$34,"&gt;"&amp;M5,V$5:V$34,"&lt;&gt;nav")+1))</f>
        <v>1</v>
      </c>
      <c r="P5" s="110">
        <v>5.7</v>
      </c>
      <c r="Q5" s="102">
        <f>IF(P5="nav","nav",IF(P5="","",COUNTIF(P$5:P$34,"&lt;"&amp;P5)+1))</f>
        <v>1</v>
      </c>
      <c r="R5" s="104">
        <f t="shared" ref="R5:R6" si="6">IF(OR(V5="nav"),"nav",IF(P5="","",COUNTIFS(P$5:P$34,"&lt;"&amp;P5,V$5:V$34,"&lt;&gt;nav")+1))</f>
        <v>1</v>
      </c>
      <c r="S5" s="110" t="s">
        <v>367</v>
      </c>
      <c r="T5" s="106">
        <f>IF(S5="nav","nav",IF(S5="","",COUNTIF(S$5:S$34,"&lt;"&amp;S5)+1))</f>
        <v>1</v>
      </c>
      <c r="U5" s="112">
        <f>IF(OR(V5="nav"),"nav",IF(S5="","",COUNTIFS(S$5:S$34,"&lt;"&amp;S5,V$5:V$34,"&lt;&gt;nav")+1))</f>
        <v>1</v>
      </c>
      <c r="V5" s="108" t="str">
        <f>IF(OR(E5="nav",H5="nav",K5="nav",N5="nav",Q5="nav",T5="nav"),"nav","")</f>
        <v/>
      </c>
      <c r="W5" s="109">
        <f t="shared" ref="W5:W6" si="7">IF(OR(AND(E5="",H5="",N5="",Q5="",T5="",K5=""),V5="nav"),"",AVERAGE(F5,I5,L5,O5,R5,U5))</f>
        <v>1</v>
      </c>
      <c r="X5" s="29">
        <f t="shared" ref="X5:X6" si="8">IF(OR(W5="",W5="nav"),"",COUNTIF(W$5:W$34,"&lt;"&amp;W5)+1)</f>
        <v>1</v>
      </c>
      <c r="Y5" s="473" t="s">
        <v>370</v>
      </c>
    </row>
    <row r="6" spans="1:25" x14ac:dyDescent="0.2">
      <c r="A6" s="231" t="s">
        <v>80</v>
      </c>
      <c r="B6" s="239">
        <v>2</v>
      </c>
      <c r="C6" s="365" t="s">
        <v>368</v>
      </c>
      <c r="D6" s="110">
        <v>1.88</v>
      </c>
      <c r="E6" s="113">
        <f t="shared" si="0"/>
        <v>2</v>
      </c>
      <c r="F6" s="103" t="str">
        <f t="shared" si="1"/>
        <v>nav</v>
      </c>
      <c r="G6" s="110">
        <v>8.9600000000000009</v>
      </c>
      <c r="H6" s="113">
        <f t="shared" ref="H6" si="9">IF(G6="nav","nav",IF(G6="","",COUNTIF(G$5:G$34,"&gt;"&amp;G6)+1))</f>
        <v>2</v>
      </c>
      <c r="I6" s="103" t="str">
        <f t="shared" si="2"/>
        <v>nav</v>
      </c>
      <c r="J6" s="110">
        <v>79</v>
      </c>
      <c r="K6" s="102">
        <f t="shared" ref="K6" si="10">IF(J6="nav","nav",IF(J6="","",COUNTIF(J$5:J$34,"&gt;"&amp;J6)+1))</f>
        <v>1</v>
      </c>
      <c r="L6" s="104" t="str">
        <f t="shared" si="3"/>
        <v>nav</v>
      </c>
      <c r="M6" s="110">
        <v>62</v>
      </c>
      <c r="N6" s="113">
        <f t="shared" si="4"/>
        <v>1</v>
      </c>
      <c r="O6" s="105" t="str">
        <f t="shared" si="5"/>
        <v>nav</v>
      </c>
      <c r="P6" s="110" t="s">
        <v>246</v>
      </c>
      <c r="Q6" s="113" t="str">
        <f t="shared" ref="Q6" si="11">IF(P6="nav","nav",IF(P6="","",COUNTIF(P$5:P$34,"&lt;"&amp;P6)+1))</f>
        <v>nav</v>
      </c>
      <c r="R6" s="103" t="str">
        <f t="shared" si="6"/>
        <v>nav</v>
      </c>
      <c r="S6" s="110" t="s">
        <v>246</v>
      </c>
      <c r="T6" s="114" t="str">
        <f t="shared" ref="T6" si="12">IF(S6="nav","nav",IF(S6="","",COUNTIF(S$5:S$34,"&lt;"&amp;S6)+1))</f>
        <v>nav</v>
      </c>
      <c r="U6" s="107" t="str">
        <f t="shared" ref="U6" si="13">IF(OR(V6="nav"),"nav",IF(S6="","",COUNTIFS(S$5:S$34,"&lt;"&amp;S6,V$5:V$34,"&lt;&gt;nav")+1))</f>
        <v>nav</v>
      </c>
      <c r="V6" s="108" t="str">
        <f t="shared" ref="V6" si="14">IF(OR(E6="nav",H6="nav",K6="nav",N6="nav",Q6="nav",T6="nav"),"nav","")</f>
        <v>nav</v>
      </c>
      <c r="W6" s="109" t="str">
        <f t="shared" si="7"/>
        <v/>
      </c>
      <c r="X6" s="30" t="str">
        <f t="shared" si="8"/>
        <v/>
      </c>
      <c r="Y6" s="474" t="s">
        <v>371</v>
      </c>
    </row>
    <row r="7" spans="1:25" x14ac:dyDescent="0.2">
      <c r="A7" s="170"/>
      <c r="B7" s="337"/>
      <c r="C7" s="419"/>
      <c r="D7" s="110"/>
      <c r="E7" s="113" t="str">
        <f t="shared" ref="E7:E34" si="15">IF(D7="nav","nav",IF(D7="","",COUNTIF(D$5:D$34,"&gt;"&amp;D7)+1))</f>
        <v/>
      </c>
      <c r="F7" s="103" t="str">
        <f t="shared" ref="F7:F34" si="16">IF(OR(V7="nav"),"nav",IF(D7="","",COUNTIFS(D$5:D$34,"&gt;"&amp;D7,V$5:V$34,"&lt;&gt;nav")+1))</f>
        <v/>
      </c>
      <c r="G7" s="110"/>
      <c r="H7" s="113" t="str">
        <f t="shared" ref="H7:H34" si="17">IF(G7="nav","nav",IF(G7="","",COUNTIF(G$5:G$34,"&gt;"&amp;G7)+1))</f>
        <v/>
      </c>
      <c r="I7" s="103" t="str">
        <f t="shared" ref="I7:I34" si="18">IF(OR(V7="nav"),"nav",IF(G7="","",COUNTIFS(G$5:G$34,"&gt;"&amp;G7,V$5:V$34,"&lt;&gt;nav")+1))</f>
        <v/>
      </c>
      <c r="J7" s="110"/>
      <c r="K7" s="102" t="str">
        <f t="shared" ref="K7:K34" si="19">IF(J7="nav","nav",IF(J7="","",COUNTIF(J$5:J$34,"&gt;"&amp;J7)+1))</f>
        <v/>
      </c>
      <c r="L7" s="104" t="str">
        <f t="shared" ref="L7:L34" si="20">IF(OR(V7="nav"),"nav",IF(J7="","",COUNTIFS(J$5:J$34,"&gt;"&amp;J7,V$5:V$34,"&lt;&gt;nav")+1))</f>
        <v/>
      </c>
      <c r="M7" s="110"/>
      <c r="N7" s="113" t="str">
        <f t="shared" ref="N7:N34" si="21">IF(M7="nav","nav",IF(M7="","",COUNTIF(M$5:M$34,"&gt;"&amp;M7)+1))</f>
        <v/>
      </c>
      <c r="O7" s="105" t="str">
        <f t="shared" ref="O7:O34" si="22">IF(OR(V7="nav"),"nav",IF(M7="","",COUNTIFS(M$5:M$34,"&gt;"&amp;M7,V$5:V$34,"&lt;&gt;nav")+1))</f>
        <v/>
      </c>
      <c r="P7" s="110"/>
      <c r="Q7" s="113" t="str">
        <f t="shared" ref="Q7:Q34" si="23">IF(P7="nav","nav",IF(P7="","",COUNTIF(P$5:P$34,"&lt;"&amp;P7)+1))</f>
        <v/>
      </c>
      <c r="R7" s="103" t="str">
        <f t="shared" ref="R7:R34" si="24">IF(OR(V7="nav"),"nav",IF(P7="","",COUNTIFS(P$5:P$34,"&lt;"&amp;P7,V$5:V$34,"&lt;&gt;nav")+1))</f>
        <v/>
      </c>
      <c r="S7" s="110"/>
      <c r="T7" s="114" t="str">
        <f t="shared" ref="T7:T34" si="25">IF(S7="nav","nav",IF(S7="","",COUNTIF(S$5:S$34,"&lt;"&amp;S7)+1))</f>
        <v/>
      </c>
      <c r="U7" s="107" t="str">
        <f t="shared" ref="U7:U34" si="26">IF(OR(V7="nav"),"nav",IF(S7="","",COUNTIFS(S$5:S$34,"&lt;"&amp;S7,V$5:V$34,"&lt;&gt;nav")+1))</f>
        <v/>
      </c>
      <c r="V7" s="108" t="str">
        <f t="shared" ref="V7:V34" si="27">IF(OR(E7="nav",H7="nav",K7="nav",N7="nav",Q7="nav",T7="nav"),"nav","")</f>
        <v/>
      </c>
      <c r="W7" s="109" t="str">
        <f t="shared" ref="W7:W34" si="28">IF(OR(AND(E7="",H7="",N7="",Q7="",T7="",K7=""),V7="nav"),"",AVERAGE(F7,I7,L7,O7,R7,U7))</f>
        <v/>
      </c>
      <c r="X7" s="30" t="str">
        <f t="shared" ref="X7:X34" si="29">IF(OR(W7="",W7="nav"),"",COUNTIF(W$5:W$34,"&lt;"&amp;W7)+1)</f>
        <v/>
      </c>
      <c r="Y7" s="160"/>
    </row>
    <row r="8" spans="1:25" x14ac:dyDescent="0.2">
      <c r="A8" s="170"/>
      <c r="B8" s="337"/>
      <c r="C8" s="50"/>
      <c r="D8" s="110"/>
      <c r="E8" s="113" t="str">
        <f t="shared" si="15"/>
        <v/>
      </c>
      <c r="F8" s="103" t="str">
        <f t="shared" si="16"/>
        <v/>
      </c>
      <c r="G8" s="110"/>
      <c r="H8" s="113" t="str">
        <f t="shared" si="17"/>
        <v/>
      </c>
      <c r="I8" s="103" t="str">
        <f t="shared" si="18"/>
        <v/>
      </c>
      <c r="J8" s="110"/>
      <c r="K8" s="102" t="str">
        <f t="shared" si="19"/>
        <v/>
      </c>
      <c r="L8" s="104" t="str">
        <f t="shared" si="20"/>
        <v/>
      </c>
      <c r="M8" s="110"/>
      <c r="N8" s="113" t="str">
        <f t="shared" si="21"/>
        <v/>
      </c>
      <c r="O8" s="105" t="str">
        <f t="shared" si="22"/>
        <v/>
      </c>
      <c r="P8" s="110"/>
      <c r="Q8" s="113" t="str">
        <f t="shared" si="23"/>
        <v/>
      </c>
      <c r="R8" s="103" t="str">
        <f t="shared" si="24"/>
        <v/>
      </c>
      <c r="S8" s="110"/>
      <c r="T8" s="114" t="str">
        <f t="shared" si="25"/>
        <v/>
      </c>
      <c r="U8" s="107" t="str">
        <f t="shared" si="26"/>
        <v/>
      </c>
      <c r="V8" s="108" t="str">
        <f t="shared" si="27"/>
        <v/>
      </c>
      <c r="W8" s="109" t="str">
        <f t="shared" si="28"/>
        <v/>
      </c>
      <c r="X8" s="30" t="str">
        <f t="shared" si="29"/>
        <v/>
      </c>
      <c r="Y8" s="160"/>
    </row>
    <row r="9" spans="1:25" x14ac:dyDescent="0.2">
      <c r="A9" s="170"/>
      <c r="B9" s="337"/>
      <c r="C9" s="50"/>
      <c r="D9" s="23"/>
      <c r="E9" s="5" t="str">
        <f t="shared" si="15"/>
        <v/>
      </c>
      <c r="F9" s="4" t="str">
        <f t="shared" si="16"/>
        <v/>
      </c>
      <c r="G9" s="23"/>
      <c r="H9" s="5" t="str">
        <f t="shared" si="17"/>
        <v/>
      </c>
      <c r="I9" s="4" t="str">
        <f t="shared" si="18"/>
        <v/>
      </c>
      <c r="J9" s="23"/>
      <c r="K9" s="15" t="str">
        <f t="shared" si="19"/>
        <v/>
      </c>
      <c r="L9" s="177" t="str">
        <f t="shared" si="20"/>
        <v/>
      </c>
      <c r="M9" s="41"/>
      <c r="N9" s="5" t="str">
        <f t="shared" si="21"/>
        <v/>
      </c>
      <c r="O9" s="20" t="str">
        <f t="shared" si="22"/>
        <v/>
      </c>
      <c r="P9" s="23"/>
      <c r="Q9" s="5" t="str">
        <f t="shared" si="23"/>
        <v/>
      </c>
      <c r="R9" s="4" t="str">
        <f t="shared" si="24"/>
        <v/>
      </c>
      <c r="S9" s="41"/>
      <c r="T9" s="10" t="str">
        <f t="shared" si="25"/>
        <v/>
      </c>
      <c r="U9" s="8" t="str">
        <f t="shared" si="26"/>
        <v/>
      </c>
      <c r="V9" s="13" t="str">
        <f t="shared" si="27"/>
        <v/>
      </c>
      <c r="W9" s="26" t="str">
        <f t="shared" si="28"/>
        <v/>
      </c>
      <c r="X9" s="124" t="str">
        <f t="shared" si="29"/>
        <v/>
      </c>
    </row>
    <row r="10" spans="1:25" x14ac:dyDescent="0.2">
      <c r="A10" s="170"/>
      <c r="B10" s="337"/>
      <c r="C10" s="50"/>
      <c r="D10" s="23"/>
      <c r="E10" s="86" t="str">
        <f t="shared" si="15"/>
        <v/>
      </c>
      <c r="F10" s="4" t="str">
        <f t="shared" si="16"/>
        <v/>
      </c>
      <c r="G10" s="41"/>
      <c r="H10" s="5" t="str">
        <f t="shared" si="17"/>
        <v/>
      </c>
      <c r="I10" s="4" t="str">
        <f t="shared" si="18"/>
        <v/>
      </c>
      <c r="J10" s="41"/>
      <c r="K10" s="15" t="str">
        <f t="shared" si="19"/>
        <v/>
      </c>
      <c r="L10" s="177" t="str">
        <f t="shared" si="20"/>
        <v/>
      </c>
      <c r="M10" s="41"/>
      <c r="N10" s="5" t="str">
        <f t="shared" si="21"/>
        <v/>
      </c>
      <c r="O10" s="20" t="str">
        <f t="shared" si="22"/>
        <v/>
      </c>
      <c r="P10" s="23"/>
      <c r="Q10" s="5" t="str">
        <f t="shared" si="23"/>
        <v/>
      </c>
      <c r="R10" s="4" t="str">
        <f t="shared" si="24"/>
        <v/>
      </c>
      <c r="S10" s="41"/>
      <c r="T10" s="10" t="str">
        <f t="shared" si="25"/>
        <v/>
      </c>
      <c r="U10" s="8" t="str">
        <f t="shared" si="26"/>
        <v/>
      </c>
      <c r="V10" s="13" t="str">
        <f t="shared" si="27"/>
        <v/>
      </c>
      <c r="W10" s="26" t="str">
        <f t="shared" si="28"/>
        <v/>
      </c>
      <c r="X10" s="124" t="str">
        <f t="shared" si="29"/>
        <v/>
      </c>
    </row>
    <row r="11" spans="1:25" x14ac:dyDescent="0.2">
      <c r="A11" s="170"/>
      <c r="B11" s="337"/>
      <c r="C11" s="50"/>
      <c r="D11" s="23"/>
      <c r="E11" s="87" t="str">
        <f t="shared" si="15"/>
        <v/>
      </c>
      <c r="F11" s="4" t="str">
        <f t="shared" si="16"/>
        <v/>
      </c>
      <c r="G11" s="23"/>
      <c r="H11" s="5" t="str">
        <f t="shared" si="17"/>
        <v/>
      </c>
      <c r="I11" s="4" t="str">
        <f t="shared" si="18"/>
        <v/>
      </c>
      <c r="J11" s="23"/>
      <c r="K11" s="15" t="str">
        <f t="shared" si="19"/>
        <v/>
      </c>
      <c r="L11" s="39" t="str">
        <f t="shared" si="20"/>
        <v/>
      </c>
      <c r="M11" s="41"/>
      <c r="N11" s="5" t="str">
        <f t="shared" si="21"/>
        <v/>
      </c>
      <c r="O11" s="20" t="str">
        <f t="shared" si="22"/>
        <v/>
      </c>
      <c r="P11" s="23"/>
      <c r="Q11" s="5" t="str">
        <f t="shared" si="23"/>
        <v/>
      </c>
      <c r="R11" s="4" t="str">
        <f t="shared" si="24"/>
        <v/>
      </c>
      <c r="S11" s="41"/>
      <c r="T11" s="10" t="str">
        <f t="shared" si="25"/>
        <v/>
      </c>
      <c r="U11" s="8" t="str">
        <f t="shared" si="26"/>
        <v/>
      </c>
      <c r="V11" s="13" t="str">
        <f t="shared" si="27"/>
        <v/>
      </c>
      <c r="W11" s="26" t="str">
        <f t="shared" si="28"/>
        <v/>
      </c>
      <c r="X11" s="30" t="str">
        <f t="shared" si="29"/>
        <v/>
      </c>
    </row>
    <row r="12" spans="1:25" x14ac:dyDescent="0.2">
      <c r="A12" s="170"/>
      <c r="B12" s="337"/>
      <c r="C12" s="91"/>
      <c r="D12" s="23"/>
      <c r="E12" s="5" t="str">
        <f t="shared" si="15"/>
        <v/>
      </c>
      <c r="F12" s="4" t="str">
        <f t="shared" si="16"/>
        <v/>
      </c>
      <c r="G12" s="40"/>
      <c r="H12" s="5" t="str">
        <f t="shared" si="17"/>
        <v/>
      </c>
      <c r="I12" s="4" t="str">
        <f t="shared" si="18"/>
        <v/>
      </c>
      <c r="J12" s="40"/>
      <c r="K12" s="15" t="str">
        <f t="shared" si="19"/>
        <v/>
      </c>
      <c r="L12" s="39" t="str">
        <f t="shared" si="20"/>
        <v/>
      </c>
      <c r="M12" s="41"/>
      <c r="N12" s="5" t="str">
        <f t="shared" si="21"/>
        <v/>
      </c>
      <c r="O12" s="20" t="str">
        <f t="shared" si="22"/>
        <v/>
      </c>
      <c r="P12" s="23"/>
      <c r="Q12" s="5" t="str">
        <f t="shared" si="23"/>
        <v/>
      </c>
      <c r="R12" s="4" t="str">
        <f t="shared" si="24"/>
        <v/>
      </c>
      <c r="S12" s="41"/>
      <c r="T12" s="10" t="str">
        <f t="shared" si="25"/>
        <v/>
      </c>
      <c r="U12" s="8" t="str">
        <f t="shared" si="26"/>
        <v/>
      </c>
      <c r="V12" s="13" t="str">
        <f t="shared" si="27"/>
        <v/>
      </c>
      <c r="W12" s="26" t="str">
        <f t="shared" si="28"/>
        <v/>
      </c>
      <c r="X12" s="30" t="str">
        <f t="shared" si="29"/>
        <v/>
      </c>
    </row>
    <row r="13" spans="1:25" x14ac:dyDescent="0.2">
      <c r="A13" s="170"/>
      <c r="B13" s="337"/>
      <c r="C13" s="89"/>
      <c r="D13" s="23"/>
      <c r="E13" s="5" t="str">
        <f t="shared" si="15"/>
        <v/>
      </c>
      <c r="F13" s="4" t="str">
        <f t="shared" si="16"/>
        <v/>
      </c>
      <c r="G13" s="23"/>
      <c r="H13" s="5" t="str">
        <f t="shared" si="17"/>
        <v/>
      </c>
      <c r="I13" s="4" t="str">
        <f t="shared" si="18"/>
        <v/>
      </c>
      <c r="J13" s="23"/>
      <c r="K13" s="15" t="str">
        <f t="shared" si="19"/>
        <v/>
      </c>
      <c r="L13" s="39" t="str">
        <f t="shared" si="20"/>
        <v/>
      </c>
      <c r="M13" s="23"/>
      <c r="N13" s="5" t="str">
        <f t="shared" si="21"/>
        <v/>
      </c>
      <c r="O13" s="20" t="str">
        <f t="shared" si="22"/>
        <v/>
      </c>
      <c r="P13" s="23"/>
      <c r="Q13" s="5" t="str">
        <f t="shared" si="23"/>
        <v/>
      </c>
      <c r="R13" s="4" t="str">
        <f t="shared" si="24"/>
        <v/>
      </c>
      <c r="S13" s="23"/>
      <c r="T13" s="10" t="str">
        <f t="shared" si="25"/>
        <v/>
      </c>
      <c r="U13" s="8" t="str">
        <f t="shared" si="26"/>
        <v/>
      </c>
      <c r="V13" s="13" t="str">
        <f t="shared" si="27"/>
        <v/>
      </c>
      <c r="W13" s="26" t="str">
        <f t="shared" si="28"/>
        <v/>
      </c>
      <c r="X13" s="30" t="str">
        <f t="shared" si="29"/>
        <v/>
      </c>
    </row>
    <row r="14" spans="1:25" x14ac:dyDescent="0.2">
      <c r="A14" s="170"/>
      <c r="B14" s="337"/>
      <c r="C14" s="91"/>
      <c r="D14" s="23"/>
      <c r="E14" s="5" t="str">
        <f t="shared" si="15"/>
        <v/>
      </c>
      <c r="F14" s="4" t="str">
        <f t="shared" si="16"/>
        <v/>
      </c>
      <c r="G14" s="23"/>
      <c r="H14" s="5" t="str">
        <f t="shared" si="17"/>
        <v/>
      </c>
      <c r="I14" s="4" t="str">
        <f t="shared" si="18"/>
        <v/>
      </c>
      <c r="J14" s="23"/>
      <c r="K14" s="15" t="str">
        <f t="shared" si="19"/>
        <v/>
      </c>
      <c r="L14" s="39" t="str">
        <f t="shared" si="20"/>
        <v/>
      </c>
      <c r="M14" s="23"/>
      <c r="N14" s="5" t="str">
        <f t="shared" si="21"/>
        <v/>
      </c>
      <c r="O14" s="20" t="str">
        <f t="shared" si="22"/>
        <v/>
      </c>
      <c r="P14" s="23"/>
      <c r="Q14" s="5" t="str">
        <f t="shared" si="23"/>
        <v/>
      </c>
      <c r="R14" s="4" t="str">
        <f t="shared" si="24"/>
        <v/>
      </c>
      <c r="S14" s="23"/>
      <c r="T14" s="10" t="str">
        <f t="shared" si="25"/>
        <v/>
      </c>
      <c r="U14" s="8" t="str">
        <f t="shared" si="26"/>
        <v/>
      </c>
      <c r="V14" s="13" t="str">
        <f t="shared" si="27"/>
        <v/>
      </c>
      <c r="W14" s="26" t="str">
        <f t="shared" si="28"/>
        <v/>
      </c>
      <c r="X14" s="30" t="str">
        <f t="shared" si="29"/>
        <v/>
      </c>
    </row>
    <row r="15" spans="1:25" x14ac:dyDescent="0.2">
      <c r="A15" s="170"/>
      <c r="B15" s="337"/>
      <c r="C15" s="420"/>
      <c r="D15" s="23"/>
      <c r="E15" s="5" t="str">
        <f t="shared" si="15"/>
        <v/>
      </c>
      <c r="F15" s="4" t="str">
        <f t="shared" si="16"/>
        <v/>
      </c>
      <c r="G15" s="23"/>
      <c r="H15" s="5" t="str">
        <f t="shared" si="17"/>
        <v/>
      </c>
      <c r="I15" s="4" t="str">
        <f t="shared" si="18"/>
        <v/>
      </c>
      <c r="J15" s="23"/>
      <c r="K15" s="15" t="str">
        <f t="shared" si="19"/>
        <v/>
      </c>
      <c r="L15" s="39" t="str">
        <f t="shared" si="20"/>
        <v/>
      </c>
      <c r="M15" s="23"/>
      <c r="N15" s="5" t="str">
        <f t="shared" si="21"/>
        <v/>
      </c>
      <c r="O15" s="20" t="str">
        <f t="shared" si="22"/>
        <v/>
      </c>
      <c r="P15" s="23"/>
      <c r="Q15" s="5" t="str">
        <f t="shared" si="23"/>
        <v/>
      </c>
      <c r="R15" s="4" t="str">
        <f t="shared" si="24"/>
        <v/>
      </c>
      <c r="S15" s="23"/>
      <c r="T15" s="10" t="str">
        <f t="shared" si="25"/>
        <v/>
      </c>
      <c r="U15" s="8" t="str">
        <f t="shared" si="26"/>
        <v/>
      </c>
      <c r="V15" s="13" t="str">
        <f t="shared" si="27"/>
        <v/>
      </c>
      <c r="W15" s="26" t="str">
        <f t="shared" si="28"/>
        <v/>
      </c>
      <c r="X15" s="30" t="str">
        <f t="shared" si="29"/>
        <v/>
      </c>
    </row>
    <row r="16" spans="1:25" x14ac:dyDescent="0.2">
      <c r="A16" s="170"/>
      <c r="B16" s="337"/>
      <c r="C16" s="353"/>
      <c r="D16" s="23"/>
      <c r="E16" s="5" t="str">
        <f t="shared" si="15"/>
        <v/>
      </c>
      <c r="F16" s="4" t="str">
        <f t="shared" si="16"/>
        <v/>
      </c>
      <c r="G16" s="23"/>
      <c r="H16" s="5" t="str">
        <f t="shared" si="17"/>
        <v/>
      </c>
      <c r="I16" s="4" t="str">
        <f t="shared" si="18"/>
        <v/>
      </c>
      <c r="J16" s="23"/>
      <c r="K16" s="15" t="str">
        <f t="shared" si="19"/>
        <v/>
      </c>
      <c r="L16" s="39" t="str">
        <f t="shared" si="20"/>
        <v/>
      </c>
      <c r="M16" s="23"/>
      <c r="N16" s="5" t="str">
        <f t="shared" si="21"/>
        <v/>
      </c>
      <c r="O16" s="20" t="str">
        <f t="shared" si="22"/>
        <v/>
      </c>
      <c r="P16" s="23"/>
      <c r="Q16" s="5" t="str">
        <f t="shared" si="23"/>
        <v/>
      </c>
      <c r="R16" s="4" t="str">
        <f t="shared" si="24"/>
        <v/>
      </c>
      <c r="S16" s="23"/>
      <c r="T16" s="10" t="str">
        <f t="shared" si="25"/>
        <v/>
      </c>
      <c r="U16" s="8" t="str">
        <f t="shared" si="26"/>
        <v/>
      </c>
      <c r="V16" s="13" t="str">
        <f t="shared" si="27"/>
        <v/>
      </c>
      <c r="W16" s="26" t="str">
        <f t="shared" si="28"/>
        <v/>
      </c>
      <c r="X16" s="30" t="str">
        <f t="shared" si="29"/>
        <v/>
      </c>
    </row>
    <row r="17" spans="2:24" x14ac:dyDescent="0.2">
      <c r="B17" s="67"/>
      <c r="C17" s="66"/>
      <c r="D17" s="23"/>
      <c r="E17" s="5" t="str">
        <f t="shared" si="15"/>
        <v/>
      </c>
      <c r="F17" s="4" t="str">
        <f t="shared" si="16"/>
        <v/>
      </c>
      <c r="G17" s="23"/>
      <c r="H17" s="5" t="str">
        <f t="shared" si="17"/>
        <v/>
      </c>
      <c r="I17" s="4" t="str">
        <f t="shared" si="18"/>
        <v/>
      </c>
      <c r="J17" s="23"/>
      <c r="K17" s="15" t="str">
        <f t="shared" si="19"/>
        <v/>
      </c>
      <c r="L17" s="39" t="str">
        <f t="shared" si="20"/>
        <v/>
      </c>
      <c r="M17" s="23"/>
      <c r="N17" s="5" t="str">
        <f t="shared" si="21"/>
        <v/>
      </c>
      <c r="O17" s="20" t="str">
        <f t="shared" si="22"/>
        <v/>
      </c>
      <c r="P17" s="23"/>
      <c r="Q17" s="5" t="str">
        <f t="shared" si="23"/>
        <v/>
      </c>
      <c r="R17" s="4" t="str">
        <f t="shared" si="24"/>
        <v/>
      </c>
      <c r="S17" s="23"/>
      <c r="T17" s="10" t="str">
        <f t="shared" si="25"/>
        <v/>
      </c>
      <c r="U17" s="8" t="str">
        <f t="shared" si="26"/>
        <v/>
      </c>
      <c r="V17" s="13" t="str">
        <f t="shared" si="27"/>
        <v/>
      </c>
      <c r="W17" s="26" t="str">
        <f t="shared" si="28"/>
        <v/>
      </c>
      <c r="X17" s="30" t="str">
        <f t="shared" si="29"/>
        <v/>
      </c>
    </row>
    <row r="18" spans="2:24" x14ac:dyDescent="0.2">
      <c r="B18" s="67"/>
      <c r="C18" s="70"/>
      <c r="D18" s="23"/>
      <c r="E18" s="5" t="str">
        <f t="shared" si="15"/>
        <v/>
      </c>
      <c r="F18" s="4" t="str">
        <f t="shared" si="16"/>
        <v/>
      </c>
      <c r="G18" s="23"/>
      <c r="H18" s="5" t="str">
        <f t="shared" si="17"/>
        <v/>
      </c>
      <c r="I18" s="4" t="str">
        <f t="shared" si="18"/>
        <v/>
      </c>
      <c r="J18" s="23"/>
      <c r="K18" s="15" t="str">
        <f t="shared" si="19"/>
        <v/>
      </c>
      <c r="L18" s="39" t="str">
        <f t="shared" si="20"/>
        <v/>
      </c>
      <c r="M18" s="23"/>
      <c r="N18" s="5" t="str">
        <f t="shared" si="21"/>
        <v/>
      </c>
      <c r="O18" s="20" t="str">
        <f t="shared" si="22"/>
        <v/>
      </c>
      <c r="P18" s="23"/>
      <c r="Q18" s="5" t="str">
        <f t="shared" si="23"/>
        <v/>
      </c>
      <c r="R18" s="4" t="str">
        <f t="shared" si="24"/>
        <v/>
      </c>
      <c r="S18" s="23"/>
      <c r="T18" s="10" t="str">
        <f t="shared" si="25"/>
        <v/>
      </c>
      <c r="U18" s="8" t="str">
        <f t="shared" si="26"/>
        <v/>
      </c>
      <c r="V18" s="13" t="str">
        <f t="shared" si="27"/>
        <v/>
      </c>
      <c r="W18" s="26" t="str">
        <f t="shared" si="28"/>
        <v/>
      </c>
      <c r="X18" s="30" t="str">
        <f t="shared" si="29"/>
        <v/>
      </c>
    </row>
    <row r="19" spans="2:24" x14ac:dyDescent="0.2">
      <c r="B19" s="67"/>
      <c r="C19" s="70"/>
      <c r="D19" s="23"/>
      <c r="E19" s="5" t="str">
        <f t="shared" si="15"/>
        <v/>
      </c>
      <c r="F19" s="4" t="str">
        <f t="shared" si="16"/>
        <v/>
      </c>
      <c r="G19" s="23"/>
      <c r="H19" s="5" t="str">
        <f t="shared" si="17"/>
        <v/>
      </c>
      <c r="I19" s="4" t="str">
        <f t="shared" si="18"/>
        <v/>
      </c>
      <c r="J19" s="23"/>
      <c r="K19" s="15" t="str">
        <f t="shared" si="19"/>
        <v/>
      </c>
      <c r="L19" s="39" t="str">
        <f t="shared" si="20"/>
        <v/>
      </c>
      <c r="M19" s="23"/>
      <c r="N19" s="5" t="str">
        <f t="shared" si="21"/>
        <v/>
      </c>
      <c r="O19" s="20" t="str">
        <f t="shared" si="22"/>
        <v/>
      </c>
      <c r="P19" s="23"/>
      <c r="Q19" s="5" t="str">
        <f t="shared" si="23"/>
        <v/>
      </c>
      <c r="R19" s="4" t="str">
        <f t="shared" si="24"/>
        <v/>
      </c>
      <c r="S19" s="23"/>
      <c r="T19" s="10" t="str">
        <f t="shared" si="25"/>
        <v/>
      </c>
      <c r="U19" s="8" t="str">
        <f t="shared" si="26"/>
        <v/>
      </c>
      <c r="V19" s="13" t="str">
        <f t="shared" si="27"/>
        <v/>
      </c>
      <c r="W19" s="26" t="str">
        <f t="shared" si="28"/>
        <v/>
      </c>
      <c r="X19" s="30" t="str">
        <f t="shared" si="29"/>
        <v/>
      </c>
    </row>
    <row r="20" spans="2:24" x14ac:dyDescent="0.2">
      <c r="B20" s="67"/>
      <c r="C20" s="70"/>
      <c r="D20" s="23"/>
      <c r="E20" s="5" t="str">
        <f t="shared" si="15"/>
        <v/>
      </c>
      <c r="F20" s="4" t="str">
        <f t="shared" si="16"/>
        <v/>
      </c>
      <c r="G20" s="23"/>
      <c r="H20" s="5" t="str">
        <f t="shared" si="17"/>
        <v/>
      </c>
      <c r="I20" s="4" t="str">
        <f t="shared" si="18"/>
        <v/>
      </c>
      <c r="J20" s="23"/>
      <c r="K20" s="15" t="str">
        <f t="shared" si="19"/>
        <v/>
      </c>
      <c r="L20" s="39" t="str">
        <f t="shared" si="20"/>
        <v/>
      </c>
      <c r="M20" s="23"/>
      <c r="N20" s="5" t="str">
        <f t="shared" si="21"/>
        <v/>
      </c>
      <c r="O20" s="20" t="str">
        <f t="shared" si="22"/>
        <v/>
      </c>
      <c r="P20" s="23"/>
      <c r="Q20" s="5" t="str">
        <f t="shared" si="23"/>
        <v/>
      </c>
      <c r="R20" s="4" t="str">
        <f t="shared" si="24"/>
        <v/>
      </c>
      <c r="S20" s="23"/>
      <c r="T20" s="10" t="str">
        <f t="shared" si="25"/>
        <v/>
      </c>
      <c r="U20" s="8" t="str">
        <f t="shared" si="26"/>
        <v/>
      </c>
      <c r="V20" s="13" t="str">
        <f t="shared" si="27"/>
        <v/>
      </c>
      <c r="W20" s="26" t="str">
        <f t="shared" si="28"/>
        <v/>
      </c>
      <c r="X20" s="30" t="str">
        <f t="shared" si="29"/>
        <v/>
      </c>
    </row>
    <row r="21" spans="2:24" x14ac:dyDescent="0.2">
      <c r="B21" s="67"/>
      <c r="C21" s="70"/>
      <c r="D21" s="23"/>
      <c r="E21" s="5" t="str">
        <f t="shared" si="15"/>
        <v/>
      </c>
      <c r="F21" s="4" t="str">
        <f t="shared" si="16"/>
        <v/>
      </c>
      <c r="G21" s="23"/>
      <c r="H21" s="5" t="str">
        <f t="shared" si="17"/>
        <v/>
      </c>
      <c r="I21" s="4" t="str">
        <f t="shared" si="18"/>
        <v/>
      </c>
      <c r="J21" s="23"/>
      <c r="K21" s="15" t="str">
        <f t="shared" si="19"/>
        <v/>
      </c>
      <c r="L21" s="39" t="str">
        <f t="shared" si="20"/>
        <v/>
      </c>
      <c r="M21" s="23"/>
      <c r="N21" s="5" t="str">
        <f t="shared" si="21"/>
        <v/>
      </c>
      <c r="O21" s="20" t="str">
        <f t="shared" si="22"/>
        <v/>
      </c>
      <c r="P21" s="23"/>
      <c r="Q21" s="5" t="str">
        <f t="shared" si="23"/>
        <v/>
      </c>
      <c r="R21" s="4" t="str">
        <f t="shared" si="24"/>
        <v/>
      </c>
      <c r="S21" s="23"/>
      <c r="T21" s="10" t="str">
        <f t="shared" si="25"/>
        <v/>
      </c>
      <c r="U21" s="8" t="str">
        <f t="shared" si="26"/>
        <v/>
      </c>
      <c r="V21" s="13" t="str">
        <f t="shared" si="27"/>
        <v/>
      </c>
      <c r="W21" s="26" t="str">
        <f t="shared" si="28"/>
        <v/>
      </c>
      <c r="X21" s="30" t="str">
        <f t="shared" si="29"/>
        <v/>
      </c>
    </row>
    <row r="22" spans="2:24" x14ac:dyDescent="0.2">
      <c r="B22" s="67"/>
      <c r="C22" s="70"/>
      <c r="D22" s="23"/>
      <c r="E22" s="5" t="str">
        <f t="shared" si="15"/>
        <v/>
      </c>
      <c r="F22" s="4" t="str">
        <f t="shared" si="16"/>
        <v/>
      </c>
      <c r="G22" s="23"/>
      <c r="H22" s="5" t="str">
        <f t="shared" si="17"/>
        <v/>
      </c>
      <c r="I22" s="4" t="str">
        <f t="shared" si="18"/>
        <v/>
      </c>
      <c r="J22" s="23"/>
      <c r="K22" s="15" t="str">
        <f t="shared" si="19"/>
        <v/>
      </c>
      <c r="L22" s="39" t="str">
        <f t="shared" si="20"/>
        <v/>
      </c>
      <c r="M22" s="23"/>
      <c r="N22" s="5" t="str">
        <f t="shared" si="21"/>
        <v/>
      </c>
      <c r="O22" s="20" t="str">
        <f t="shared" si="22"/>
        <v/>
      </c>
      <c r="P22" s="23"/>
      <c r="Q22" s="5" t="str">
        <f t="shared" si="23"/>
        <v/>
      </c>
      <c r="R22" s="4" t="str">
        <f t="shared" si="24"/>
        <v/>
      </c>
      <c r="S22" s="23"/>
      <c r="T22" s="10" t="str">
        <f t="shared" si="25"/>
        <v/>
      </c>
      <c r="U22" s="8" t="str">
        <f t="shared" si="26"/>
        <v/>
      </c>
      <c r="V22" s="13" t="str">
        <f t="shared" si="27"/>
        <v/>
      </c>
      <c r="W22" s="26" t="str">
        <f t="shared" si="28"/>
        <v/>
      </c>
      <c r="X22" s="30" t="str">
        <f t="shared" si="29"/>
        <v/>
      </c>
    </row>
    <row r="23" spans="2:24" x14ac:dyDescent="0.2">
      <c r="B23" s="67"/>
      <c r="C23" s="70"/>
      <c r="D23" s="23"/>
      <c r="E23" s="5" t="str">
        <f t="shared" si="15"/>
        <v/>
      </c>
      <c r="F23" s="4" t="str">
        <f t="shared" si="16"/>
        <v/>
      </c>
      <c r="G23" s="23"/>
      <c r="H23" s="5" t="str">
        <f t="shared" si="17"/>
        <v/>
      </c>
      <c r="I23" s="4" t="str">
        <f t="shared" si="18"/>
        <v/>
      </c>
      <c r="J23" s="23"/>
      <c r="K23" s="15" t="str">
        <f t="shared" si="19"/>
        <v/>
      </c>
      <c r="L23" s="39" t="str">
        <f t="shared" si="20"/>
        <v/>
      </c>
      <c r="M23" s="23"/>
      <c r="N23" s="5" t="str">
        <f t="shared" si="21"/>
        <v/>
      </c>
      <c r="O23" s="20" t="str">
        <f t="shared" si="22"/>
        <v/>
      </c>
      <c r="P23" s="23"/>
      <c r="Q23" s="5" t="str">
        <f t="shared" si="23"/>
        <v/>
      </c>
      <c r="R23" s="4" t="str">
        <f t="shared" si="24"/>
        <v/>
      </c>
      <c r="S23" s="23"/>
      <c r="T23" s="10" t="str">
        <f t="shared" si="25"/>
        <v/>
      </c>
      <c r="U23" s="8" t="str">
        <f t="shared" si="26"/>
        <v/>
      </c>
      <c r="V23" s="13" t="str">
        <f t="shared" si="27"/>
        <v/>
      </c>
      <c r="W23" s="26" t="str">
        <f t="shared" si="28"/>
        <v/>
      </c>
      <c r="X23" s="30" t="str">
        <f t="shared" si="29"/>
        <v/>
      </c>
    </row>
    <row r="24" spans="2:24" x14ac:dyDescent="0.2">
      <c r="B24" s="67"/>
      <c r="C24" s="70"/>
      <c r="D24" s="23"/>
      <c r="E24" s="5" t="str">
        <f t="shared" si="15"/>
        <v/>
      </c>
      <c r="F24" s="4" t="str">
        <f t="shared" si="16"/>
        <v/>
      </c>
      <c r="G24" s="23"/>
      <c r="H24" s="5" t="str">
        <f t="shared" si="17"/>
        <v/>
      </c>
      <c r="I24" s="4" t="str">
        <f t="shared" si="18"/>
        <v/>
      </c>
      <c r="J24" s="23"/>
      <c r="K24" s="15" t="str">
        <f t="shared" si="19"/>
        <v/>
      </c>
      <c r="L24" s="39" t="str">
        <f t="shared" si="20"/>
        <v/>
      </c>
      <c r="M24" s="23"/>
      <c r="N24" s="5" t="str">
        <f t="shared" si="21"/>
        <v/>
      </c>
      <c r="O24" s="20" t="str">
        <f t="shared" si="22"/>
        <v/>
      </c>
      <c r="P24" s="23"/>
      <c r="Q24" s="5" t="str">
        <f t="shared" si="23"/>
        <v/>
      </c>
      <c r="R24" s="4" t="str">
        <f t="shared" si="24"/>
        <v/>
      </c>
      <c r="S24" s="23"/>
      <c r="T24" s="10" t="str">
        <f t="shared" si="25"/>
        <v/>
      </c>
      <c r="U24" s="8" t="str">
        <f t="shared" si="26"/>
        <v/>
      </c>
      <c r="V24" s="13" t="str">
        <f t="shared" si="27"/>
        <v/>
      </c>
      <c r="W24" s="26" t="str">
        <f t="shared" si="28"/>
        <v/>
      </c>
      <c r="X24" s="30" t="str">
        <f t="shared" si="29"/>
        <v/>
      </c>
    </row>
    <row r="25" spans="2:24" x14ac:dyDescent="0.2">
      <c r="B25" s="67"/>
      <c r="C25" s="75"/>
      <c r="D25" s="23"/>
      <c r="E25" s="5" t="str">
        <f t="shared" si="15"/>
        <v/>
      </c>
      <c r="F25" s="4" t="str">
        <f t="shared" si="16"/>
        <v/>
      </c>
      <c r="G25" s="23"/>
      <c r="H25" s="5" t="str">
        <f t="shared" si="17"/>
        <v/>
      </c>
      <c r="I25" s="4" t="str">
        <f t="shared" si="18"/>
        <v/>
      </c>
      <c r="J25" s="23"/>
      <c r="K25" s="15" t="str">
        <f t="shared" si="19"/>
        <v/>
      </c>
      <c r="L25" s="39" t="str">
        <f t="shared" si="20"/>
        <v/>
      </c>
      <c r="M25" s="23"/>
      <c r="N25" s="5" t="str">
        <f t="shared" si="21"/>
        <v/>
      </c>
      <c r="O25" s="20" t="str">
        <f t="shared" si="22"/>
        <v/>
      </c>
      <c r="P25" s="23"/>
      <c r="Q25" s="5" t="str">
        <f t="shared" si="23"/>
        <v/>
      </c>
      <c r="R25" s="4" t="str">
        <f t="shared" si="24"/>
        <v/>
      </c>
      <c r="S25" s="23"/>
      <c r="T25" s="10" t="str">
        <f t="shared" si="25"/>
        <v/>
      </c>
      <c r="U25" s="8" t="str">
        <f t="shared" si="26"/>
        <v/>
      </c>
      <c r="V25" s="13" t="str">
        <f t="shared" si="27"/>
        <v/>
      </c>
      <c r="W25" s="26" t="str">
        <f t="shared" si="28"/>
        <v/>
      </c>
      <c r="X25" s="30" t="str">
        <f t="shared" si="29"/>
        <v/>
      </c>
    </row>
    <row r="26" spans="2:24" x14ac:dyDescent="0.2">
      <c r="B26" s="67"/>
      <c r="C26" s="88"/>
      <c r="D26" s="23"/>
      <c r="E26" s="5" t="str">
        <f t="shared" si="15"/>
        <v/>
      </c>
      <c r="F26" s="4" t="str">
        <f t="shared" si="16"/>
        <v/>
      </c>
      <c r="G26" s="23"/>
      <c r="H26" s="5" t="str">
        <f t="shared" si="17"/>
        <v/>
      </c>
      <c r="I26" s="4" t="str">
        <f t="shared" si="18"/>
        <v/>
      </c>
      <c r="J26" s="23"/>
      <c r="K26" s="15" t="str">
        <f t="shared" si="19"/>
        <v/>
      </c>
      <c r="L26" s="39" t="str">
        <f t="shared" si="20"/>
        <v/>
      </c>
      <c r="M26" s="23"/>
      <c r="N26" s="5" t="str">
        <f t="shared" si="21"/>
        <v/>
      </c>
      <c r="O26" s="20" t="str">
        <f t="shared" si="22"/>
        <v/>
      </c>
      <c r="P26" s="23"/>
      <c r="Q26" s="5" t="str">
        <f t="shared" si="23"/>
        <v/>
      </c>
      <c r="R26" s="4" t="str">
        <f t="shared" si="24"/>
        <v/>
      </c>
      <c r="S26" s="23"/>
      <c r="T26" s="10" t="str">
        <f t="shared" si="25"/>
        <v/>
      </c>
      <c r="U26" s="8" t="str">
        <f t="shared" si="26"/>
        <v/>
      </c>
      <c r="V26" s="13" t="str">
        <f t="shared" si="27"/>
        <v/>
      </c>
      <c r="W26" s="26" t="str">
        <f t="shared" si="28"/>
        <v/>
      </c>
      <c r="X26" s="30" t="str">
        <f t="shared" si="29"/>
        <v/>
      </c>
    </row>
    <row r="27" spans="2:24" x14ac:dyDescent="0.2">
      <c r="B27" s="67"/>
      <c r="C27" s="88"/>
      <c r="D27" s="23"/>
      <c r="E27" s="5" t="str">
        <f t="shared" si="15"/>
        <v/>
      </c>
      <c r="F27" s="4" t="str">
        <f t="shared" si="16"/>
        <v/>
      </c>
      <c r="G27" s="23"/>
      <c r="H27" s="5" t="str">
        <f t="shared" si="17"/>
        <v/>
      </c>
      <c r="I27" s="4" t="str">
        <f t="shared" si="18"/>
        <v/>
      </c>
      <c r="J27" s="23"/>
      <c r="K27" s="15" t="str">
        <f t="shared" si="19"/>
        <v/>
      </c>
      <c r="L27" s="39" t="str">
        <f t="shared" si="20"/>
        <v/>
      </c>
      <c r="M27" s="23"/>
      <c r="N27" s="5" t="str">
        <f t="shared" si="21"/>
        <v/>
      </c>
      <c r="O27" s="20" t="str">
        <f t="shared" si="22"/>
        <v/>
      </c>
      <c r="P27" s="23"/>
      <c r="Q27" s="5" t="str">
        <f t="shared" si="23"/>
        <v/>
      </c>
      <c r="R27" s="4" t="str">
        <f t="shared" si="24"/>
        <v/>
      </c>
      <c r="S27" s="23"/>
      <c r="T27" s="10" t="str">
        <f t="shared" si="25"/>
        <v/>
      </c>
      <c r="U27" s="8" t="str">
        <f t="shared" si="26"/>
        <v/>
      </c>
      <c r="V27" s="13" t="str">
        <f t="shared" si="27"/>
        <v/>
      </c>
      <c r="W27" s="26" t="str">
        <f t="shared" si="28"/>
        <v/>
      </c>
      <c r="X27" s="30" t="str">
        <f t="shared" si="29"/>
        <v/>
      </c>
    </row>
    <row r="28" spans="2:24" x14ac:dyDescent="0.2">
      <c r="B28" s="67"/>
      <c r="C28" s="88"/>
      <c r="D28" s="23"/>
      <c r="E28" s="5" t="str">
        <f t="shared" si="15"/>
        <v/>
      </c>
      <c r="F28" s="4" t="str">
        <f t="shared" si="16"/>
        <v/>
      </c>
      <c r="G28" s="23"/>
      <c r="H28" s="5" t="str">
        <f t="shared" si="17"/>
        <v/>
      </c>
      <c r="I28" s="4" t="str">
        <f t="shared" si="18"/>
        <v/>
      </c>
      <c r="J28" s="23"/>
      <c r="K28" s="15" t="str">
        <f t="shared" si="19"/>
        <v/>
      </c>
      <c r="L28" s="39" t="str">
        <f t="shared" si="20"/>
        <v/>
      </c>
      <c r="M28" s="23"/>
      <c r="N28" s="5" t="str">
        <f t="shared" si="21"/>
        <v/>
      </c>
      <c r="O28" s="20" t="str">
        <f t="shared" si="22"/>
        <v/>
      </c>
      <c r="P28" s="23"/>
      <c r="Q28" s="5" t="str">
        <f t="shared" si="23"/>
        <v/>
      </c>
      <c r="R28" s="4" t="str">
        <f t="shared" si="24"/>
        <v/>
      </c>
      <c r="S28" s="23"/>
      <c r="T28" s="10" t="str">
        <f t="shared" si="25"/>
        <v/>
      </c>
      <c r="U28" s="8" t="str">
        <f t="shared" si="26"/>
        <v/>
      </c>
      <c r="V28" s="13" t="str">
        <f t="shared" si="27"/>
        <v/>
      </c>
      <c r="W28" s="26" t="str">
        <f t="shared" si="28"/>
        <v/>
      </c>
      <c r="X28" s="30" t="str">
        <f t="shared" si="29"/>
        <v/>
      </c>
    </row>
    <row r="29" spans="2:24" x14ac:dyDescent="0.2">
      <c r="B29" s="67"/>
      <c r="C29" s="88"/>
      <c r="D29" s="23"/>
      <c r="E29" s="5" t="str">
        <f t="shared" si="15"/>
        <v/>
      </c>
      <c r="F29" s="4" t="str">
        <f t="shared" si="16"/>
        <v/>
      </c>
      <c r="G29" s="23"/>
      <c r="H29" s="5" t="str">
        <f t="shared" si="17"/>
        <v/>
      </c>
      <c r="I29" s="4" t="str">
        <f t="shared" si="18"/>
        <v/>
      </c>
      <c r="J29" s="23"/>
      <c r="K29" s="15" t="str">
        <f t="shared" si="19"/>
        <v/>
      </c>
      <c r="L29" s="39" t="str">
        <f t="shared" si="20"/>
        <v/>
      </c>
      <c r="M29" s="23"/>
      <c r="N29" s="5" t="str">
        <f t="shared" si="21"/>
        <v/>
      </c>
      <c r="O29" s="20" t="str">
        <f t="shared" si="22"/>
        <v/>
      </c>
      <c r="P29" s="23"/>
      <c r="Q29" s="5" t="str">
        <f t="shared" si="23"/>
        <v/>
      </c>
      <c r="R29" s="4" t="str">
        <f t="shared" si="24"/>
        <v/>
      </c>
      <c r="S29" s="23"/>
      <c r="T29" s="10" t="str">
        <f t="shared" si="25"/>
        <v/>
      </c>
      <c r="U29" s="8" t="str">
        <f t="shared" si="26"/>
        <v/>
      </c>
      <c r="V29" s="13" t="str">
        <f t="shared" si="27"/>
        <v/>
      </c>
      <c r="W29" s="26" t="str">
        <f t="shared" si="28"/>
        <v/>
      </c>
      <c r="X29" s="30" t="str">
        <f t="shared" si="29"/>
        <v/>
      </c>
    </row>
    <row r="30" spans="2:24" x14ac:dyDescent="0.2">
      <c r="B30" s="67"/>
      <c r="C30" s="88"/>
      <c r="D30" s="23"/>
      <c r="E30" s="5" t="str">
        <f t="shared" si="15"/>
        <v/>
      </c>
      <c r="F30" s="4" t="str">
        <f t="shared" si="16"/>
        <v/>
      </c>
      <c r="G30" s="23"/>
      <c r="H30" s="5" t="str">
        <f t="shared" si="17"/>
        <v/>
      </c>
      <c r="I30" s="4" t="str">
        <f t="shared" si="18"/>
        <v/>
      </c>
      <c r="J30" s="23"/>
      <c r="K30" s="15" t="str">
        <f t="shared" si="19"/>
        <v/>
      </c>
      <c r="L30" s="39" t="str">
        <f t="shared" si="20"/>
        <v/>
      </c>
      <c r="M30" s="23"/>
      <c r="N30" s="5" t="str">
        <f t="shared" si="21"/>
        <v/>
      </c>
      <c r="O30" s="20" t="str">
        <f t="shared" si="22"/>
        <v/>
      </c>
      <c r="P30" s="23"/>
      <c r="Q30" s="5" t="str">
        <f t="shared" si="23"/>
        <v/>
      </c>
      <c r="R30" s="4" t="str">
        <f t="shared" si="24"/>
        <v/>
      </c>
      <c r="S30" s="23"/>
      <c r="T30" s="10" t="str">
        <f t="shared" si="25"/>
        <v/>
      </c>
      <c r="U30" s="8" t="str">
        <f t="shared" si="26"/>
        <v/>
      </c>
      <c r="V30" s="13" t="str">
        <f t="shared" si="27"/>
        <v/>
      </c>
      <c r="W30" s="26" t="str">
        <f t="shared" si="28"/>
        <v/>
      </c>
      <c r="X30" s="30" t="str">
        <f t="shared" si="29"/>
        <v/>
      </c>
    </row>
    <row r="31" spans="2:24" x14ac:dyDescent="0.2">
      <c r="B31" s="67"/>
      <c r="C31" s="88"/>
      <c r="D31" s="23"/>
      <c r="E31" s="5" t="str">
        <f t="shared" si="15"/>
        <v/>
      </c>
      <c r="F31" s="4" t="str">
        <f t="shared" si="16"/>
        <v/>
      </c>
      <c r="G31" s="23"/>
      <c r="H31" s="5" t="str">
        <f t="shared" si="17"/>
        <v/>
      </c>
      <c r="I31" s="4" t="str">
        <f t="shared" si="18"/>
        <v/>
      </c>
      <c r="J31" s="23"/>
      <c r="K31" s="15" t="str">
        <f t="shared" si="19"/>
        <v/>
      </c>
      <c r="L31" s="39" t="str">
        <f t="shared" si="20"/>
        <v/>
      </c>
      <c r="M31" s="23"/>
      <c r="N31" s="5" t="str">
        <f t="shared" si="21"/>
        <v/>
      </c>
      <c r="O31" s="20" t="str">
        <f t="shared" si="22"/>
        <v/>
      </c>
      <c r="P31" s="23"/>
      <c r="Q31" s="5" t="str">
        <f t="shared" si="23"/>
        <v/>
      </c>
      <c r="R31" s="4" t="str">
        <f t="shared" si="24"/>
        <v/>
      </c>
      <c r="S31" s="23"/>
      <c r="T31" s="10" t="str">
        <f t="shared" si="25"/>
        <v/>
      </c>
      <c r="U31" s="8" t="str">
        <f t="shared" si="26"/>
        <v/>
      </c>
      <c r="V31" s="13" t="str">
        <f t="shared" si="27"/>
        <v/>
      </c>
      <c r="W31" s="26" t="str">
        <f t="shared" si="28"/>
        <v/>
      </c>
      <c r="X31" s="30" t="str">
        <f t="shared" si="29"/>
        <v/>
      </c>
    </row>
    <row r="32" spans="2:24" x14ac:dyDescent="0.2">
      <c r="B32" s="67"/>
      <c r="C32" s="88"/>
      <c r="D32" s="23"/>
      <c r="E32" s="5" t="str">
        <f t="shared" si="15"/>
        <v/>
      </c>
      <c r="F32" s="4" t="str">
        <f t="shared" si="16"/>
        <v/>
      </c>
      <c r="G32" s="23"/>
      <c r="H32" s="5" t="str">
        <f t="shared" si="17"/>
        <v/>
      </c>
      <c r="I32" s="4" t="str">
        <f t="shared" si="18"/>
        <v/>
      </c>
      <c r="J32" s="23"/>
      <c r="K32" s="15" t="str">
        <f t="shared" si="19"/>
        <v/>
      </c>
      <c r="L32" s="39" t="str">
        <f t="shared" si="20"/>
        <v/>
      </c>
      <c r="M32" s="23"/>
      <c r="N32" s="5" t="str">
        <f t="shared" si="21"/>
        <v/>
      </c>
      <c r="O32" s="20" t="str">
        <f t="shared" si="22"/>
        <v/>
      </c>
      <c r="P32" s="23"/>
      <c r="Q32" s="5" t="str">
        <f t="shared" si="23"/>
        <v/>
      </c>
      <c r="R32" s="4" t="str">
        <f t="shared" si="24"/>
        <v/>
      </c>
      <c r="S32" s="23"/>
      <c r="T32" s="10" t="str">
        <f t="shared" si="25"/>
        <v/>
      </c>
      <c r="U32" s="8" t="str">
        <f t="shared" si="26"/>
        <v/>
      </c>
      <c r="V32" s="13" t="str">
        <f t="shared" si="27"/>
        <v/>
      </c>
      <c r="W32" s="26" t="str">
        <f t="shared" si="28"/>
        <v/>
      </c>
      <c r="X32" s="30" t="str">
        <f t="shared" si="29"/>
        <v/>
      </c>
    </row>
    <row r="33" spans="2:24" x14ac:dyDescent="0.2">
      <c r="B33" s="67"/>
      <c r="C33" s="88"/>
      <c r="D33" s="23"/>
      <c r="E33" s="5" t="str">
        <f t="shared" si="15"/>
        <v/>
      </c>
      <c r="F33" s="4" t="str">
        <f t="shared" si="16"/>
        <v/>
      </c>
      <c r="G33" s="23"/>
      <c r="H33" s="5" t="str">
        <f t="shared" si="17"/>
        <v/>
      </c>
      <c r="I33" s="4" t="str">
        <f t="shared" si="18"/>
        <v/>
      </c>
      <c r="J33" s="23"/>
      <c r="K33" s="15" t="str">
        <f t="shared" si="19"/>
        <v/>
      </c>
      <c r="L33" s="39" t="str">
        <f t="shared" si="20"/>
        <v/>
      </c>
      <c r="M33" s="23"/>
      <c r="N33" s="5" t="str">
        <f t="shared" si="21"/>
        <v/>
      </c>
      <c r="O33" s="20" t="str">
        <f t="shared" si="22"/>
        <v/>
      </c>
      <c r="P33" s="23"/>
      <c r="Q33" s="5" t="str">
        <f t="shared" si="23"/>
        <v/>
      </c>
      <c r="R33" s="4" t="str">
        <f t="shared" si="24"/>
        <v/>
      </c>
      <c r="S33" s="23"/>
      <c r="T33" s="10" t="str">
        <f t="shared" si="25"/>
        <v/>
      </c>
      <c r="U33" s="8" t="str">
        <f t="shared" si="26"/>
        <v/>
      </c>
      <c r="V33" s="13" t="str">
        <f t="shared" si="27"/>
        <v/>
      </c>
      <c r="W33" s="26" t="str">
        <f t="shared" si="28"/>
        <v/>
      </c>
      <c r="X33" s="30" t="str">
        <f t="shared" si="29"/>
        <v/>
      </c>
    </row>
    <row r="34" spans="2:24" x14ac:dyDescent="0.2">
      <c r="B34" s="69"/>
      <c r="C34" s="76"/>
      <c r="D34" s="22"/>
      <c r="E34" s="6" t="str">
        <f t="shared" si="15"/>
        <v/>
      </c>
      <c r="F34" s="17" t="str">
        <f t="shared" si="16"/>
        <v/>
      </c>
      <c r="G34" s="25"/>
      <c r="H34" s="6" t="str">
        <f t="shared" si="17"/>
        <v/>
      </c>
      <c r="I34" s="17" t="str">
        <f t="shared" si="18"/>
        <v/>
      </c>
      <c r="J34" s="25"/>
      <c r="K34" s="6" t="str">
        <f t="shared" si="19"/>
        <v/>
      </c>
      <c r="L34" s="17" t="str">
        <f t="shared" si="20"/>
        <v/>
      </c>
      <c r="M34" s="25"/>
      <c r="N34" s="6" t="str">
        <f t="shared" si="21"/>
        <v/>
      </c>
      <c r="O34" s="21" t="str">
        <f t="shared" si="22"/>
        <v/>
      </c>
      <c r="P34" s="25"/>
      <c r="Q34" s="6" t="str">
        <f t="shared" si="23"/>
        <v/>
      </c>
      <c r="R34" s="17" t="str">
        <f t="shared" si="24"/>
        <v/>
      </c>
      <c r="S34" s="25"/>
      <c r="T34" s="11" t="str">
        <f t="shared" si="25"/>
        <v/>
      </c>
      <c r="U34" s="9" t="str">
        <f t="shared" si="26"/>
        <v/>
      </c>
      <c r="V34" s="54" t="str">
        <f t="shared" si="27"/>
        <v/>
      </c>
      <c r="W34" s="81" t="str">
        <f t="shared" si="28"/>
        <v/>
      </c>
      <c r="X34" s="82" t="str">
        <f t="shared" si="29"/>
        <v/>
      </c>
    </row>
    <row r="35" spans="2:24" x14ac:dyDescent="0.2">
      <c r="K35" s="80"/>
      <c r="W35" s="80"/>
    </row>
  </sheetData>
  <mergeCells count="22">
    <mergeCell ref="Y2:Y4"/>
    <mergeCell ref="R3:R4"/>
    <mergeCell ref="S3:T3"/>
    <mergeCell ref="U3:U4"/>
    <mergeCell ref="V3:V4"/>
    <mergeCell ref="W3:W4"/>
    <mergeCell ref="X2:X4"/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</mergeCells>
  <pageMargins left="0.78740157480314965" right="0.19685039370078741" top="0.78740157480314965" bottom="0.39370078740157483" header="0" footer="0"/>
  <pageSetup paperSize="9" orientation="landscape" horizontalDpi="4294967293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0"/>
  <sheetViews>
    <sheetView zoomScaleNormal="100" workbookViewId="0">
      <selection activeCell="Y18" sqref="Y18"/>
    </sheetView>
  </sheetViews>
  <sheetFormatPr defaultColWidth="9" defaultRowHeight="14.25" x14ac:dyDescent="0.2"/>
  <cols>
    <col min="1" max="1" width="7.25" style="2" customWidth="1"/>
    <col min="2" max="2" width="3.625" style="1" customWidth="1"/>
    <col min="3" max="3" width="23" style="2" customWidth="1"/>
    <col min="4" max="4" width="7.375" style="1" bestFit="1" customWidth="1"/>
    <col min="5" max="5" width="7.5" style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1.625" style="3" customWidth="1"/>
    <col min="25" max="16384" width="9" style="2"/>
  </cols>
  <sheetData>
    <row r="1" spans="1:26" ht="15" thickBot="1" x14ac:dyDescent="0.25">
      <c r="C1" s="2" t="s">
        <v>172</v>
      </c>
      <c r="W1" s="35"/>
    </row>
    <row r="2" spans="1:26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6" ht="36" customHeight="1" x14ac:dyDescent="0.2">
      <c r="A3" s="133" t="s">
        <v>78</v>
      </c>
      <c r="B3" s="452" t="s">
        <v>5</v>
      </c>
      <c r="C3" s="429" t="s">
        <v>2</v>
      </c>
      <c r="D3" s="433" t="s">
        <v>12</v>
      </c>
      <c r="E3" s="434"/>
      <c r="F3" s="423" t="s">
        <v>6</v>
      </c>
      <c r="G3" s="434" t="s">
        <v>25</v>
      </c>
      <c r="H3" s="434"/>
      <c r="I3" s="441" t="s">
        <v>6</v>
      </c>
      <c r="J3" s="434" t="s">
        <v>14</v>
      </c>
      <c r="K3" s="434"/>
      <c r="L3" s="423" t="s">
        <v>6</v>
      </c>
      <c r="M3" s="434" t="s">
        <v>10</v>
      </c>
      <c r="N3" s="434"/>
      <c r="O3" s="425" t="s">
        <v>6</v>
      </c>
      <c r="P3" s="433" t="s">
        <v>13</v>
      </c>
      <c r="Q3" s="434"/>
      <c r="R3" s="423" t="s">
        <v>6</v>
      </c>
      <c r="S3" s="434" t="s">
        <v>24</v>
      </c>
      <c r="T3" s="434"/>
      <c r="U3" s="427" t="s">
        <v>6</v>
      </c>
      <c r="V3" s="446" t="s">
        <v>7</v>
      </c>
      <c r="W3" s="450" t="s">
        <v>1</v>
      </c>
      <c r="X3" s="444"/>
      <c r="Y3" s="435"/>
    </row>
    <row r="4" spans="1:26" ht="15" thickBot="1" x14ac:dyDescent="0.25">
      <c r="A4" s="134" t="s">
        <v>79</v>
      </c>
      <c r="B4" s="453"/>
      <c r="C4" s="454"/>
      <c r="D4" s="152" t="s">
        <v>3</v>
      </c>
      <c r="E4" s="153" t="s">
        <v>0</v>
      </c>
      <c r="F4" s="424"/>
      <c r="G4" s="212" t="s">
        <v>3</v>
      </c>
      <c r="H4" s="153" t="s">
        <v>0</v>
      </c>
      <c r="I4" s="442"/>
      <c r="J4" s="155" t="s">
        <v>3</v>
      </c>
      <c r="K4" s="153" t="s">
        <v>0</v>
      </c>
      <c r="L4" s="424"/>
      <c r="M4" s="212" t="s">
        <v>3</v>
      </c>
      <c r="N4" s="153" t="s">
        <v>0</v>
      </c>
      <c r="O4" s="426"/>
      <c r="P4" s="156" t="s">
        <v>3</v>
      </c>
      <c r="Q4" s="153" t="s">
        <v>0</v>
      </c>
      <c r="R4" s="424"/>
      <c r="S4" s="212" t="s">
        <v>3</v>
      </c>
      <c r="T4" s="153" t="s">
        <v>0</v>
      </c>
      <c r="U4" s="428"/>
      <c r="V4" s="447"/>
      <c r="W4" s="451"/>
      <c r="X4" s="445"/>
      <c r="Y4" s="435"/>
    </row>
    <row r="5" spans="1:26" x14ac:dyDescent="0.2">
      <c r="A5" s="244" t="s">
        <v>83</v>
      </c>
      <c r="B5" s="245">
        <v>1</v>
      </c>
      <c r="C5" s="246" t="s">
        <v>50</v>
      </c>
      <c r="D5" s="23">
        <v>2.2999999999999998</v>
      </c>
      <c r="E5" s="15">
        <f t="shared" ref="E5:E34" si="0">IF(D5="nav","nav",IF(D5="","",COUNTIF(D$5:D$34,"&gt;"&amp;D5)+1))</f>
        <v>8</v>
      </c>
      <c r="F5" s="36" t="str">
        <f t="shared" ref="F5:F34" si="1">IF(OR(V5="nav"),"nav",IF(D5="","",COUNTIFS(D$5:D$34,"&gt;"&amp;D5,V$5:V$34,"&lt;&gt;nav")+1))</f>
        <v>nav</v>
      </c>
      <c r="G5" s="23">
        <v>12.52</v>
      </c>
      <c r="H5" s="15">
        <f>IF(G5="nav","nav",IF(G5="","",COUNTIF(G$5:G$34,"&gt;"&amp;G5)+1))</f>
        <v>4</v>
      </c>
      <c r="I5" s="36" t="str">
        <f t="shared" ref="I5:I34" si="2">IF(OR(V5="nav"),"nav",IF(G5="","",COUNTIFS(G$5:G$34,"&gt;"&amp;G5,V$5:V$34,"&lt;&gt;nav")+1))</f>
        <v>nav</v>
      </c>
      <c r="J5" s="23">
        <v>10</v>
      </c>
      <c r="K5" s="15">
        <f>IF(J5="nav","nav",IF(J5="","",COUNTIF(J$5:J$34,"&gt;"&amp;J5)+1))</f>
        <v>12</v>
      </c>
      <c r="L5" s="36" t="str">
        <f t="shared" ref="L5:L34" si="3">IF(OR(V5="nav"),"nav",IF(J5="","",COUNTIFS(J$5:J$34,"&gt;"&amp;J5,V$5:V$34,"&lt;&gt;nav")+1))</f>
        <v>nav</v>
      </c>
      <c r="M5" s="23">
        <v>46</v>
      </c>
      <c r="N5" s="15">
        <f t="shared" ref="N5:N34" si="4">IF(M5="nav","nav",IF(M5="","",COUNTIF(M$5:M$34,"&gt;"&amp;M5)+1))</f>
        <v>11</v>
      </c>
      <c r="O5" s="38" t="str">
        <f t="shared" ref="O5:O34" si="5">IF(OR(V5="nav"),"nav",IF(M5="","",COUNTIFS(M$5:M$34,"&gt;"&amp;M5,V$5:V$34,"&lt;&gt;nav")+1))</f>
        <v>nav</v>
      </c>
      <c r="P5" s="23">
        <v>4.72</v>
      </c>
      <c r="Q5" s="15">
        <f>IF(P5="nav","nav",IF(P5="","",COUNTIF(P$5:P$34,"&lt;"&amp;P5)+1))</f>
        <v>9</v>
      </c>
      <c r="R5" s="36" t="str">
        <f t="shared" ref="R5:R34" si="6">IF(OR(V5="nav"),"nav",IF(P5="","",COUNTIFS(P$5:P$34,"&lt;"&amp;P5,V$5:V$34,"&lt;&gt;nav")+1))</f>
        <v>nav</v>
      </c>
      <c r="S5" s="23" t="s">
        <v>246</v>
      </c>
      <c r="T5" s="14" t="str">
        <f>IF(S5="nav","nav",IF(S5="","",COUNTIF(S$5:S$34,"&lt;"&amp;S5)+1))</f>
        <v>nav</v>
      </c>
      <c r="U5" s="12" t="str">
        <f>IF(OR(V5="nav"),"nav",IF(S5="","",COUNTIFS(S$5:S$34,"&lt;"&amp;S5,V$5:V$34,"&lt;&gt;nav")+1))</f>
        <v>nav</v>
      </c>
      <c r="V5" s="13" t="str">
        <f>IF(OR(E5="nav",H5="nav",K5="nav",N5="nav",Q5="nav",T5="nav"),"nav","")</f>
        <v>nav</v>
      </c>
      <c r="W5" s="26" t="str">
        <f t="shared" ref="W5:W34" si="7">IF(OR(AND(E5="",H5="",N5="",Q5="",T5="",K5=""),V5="nav"),"",AVERAGE(F5,I5,L5,O5,R5,U5))</f>
        <v/>
      </c>
      <c r="X5" s="29" t="str">
        <f t="shared" ref="X5:X34" si="8">IF(OR(W5="",W5="nav"),"",COUNTIF(W$5:W$34,"&lt;"&amp;W5)+1)</f>
        <v/>
      </c>
    </row>
    <row r="6" spans="1:26" x14ac:dyDescent="0.2">
      <c r="A6" s="244" t="s">
        <v>83</v>
      </c>
      <c r="B6" s="247">
        <v>2</v>
      </c>
      <c r="C6" s="246" t="s">
        <v>49</v>
      </c>
      <c r="D6" s="24">
        <v>2.48</v>
      </c>
      <c r="E6" s="5">
        <f t="shared" si="0"/>
        <v>4</v>
      </c>
      <c r="F6" s="4" t="str">
        <f t="shared" si="1"/>
        <v>nav</v>
      </c>
      <c r="G6" s="4">
        <v>11.59</v>
      </c>
      <c r="H6" s="5">
        <f t="shared" ref="H6:H34" si="9">IF(G6="nav","nav",IF(G6="","",COUNTIF(G$5:G$34,"&gt;"&amp;G6)+1))</f>
        <v>6</v>
      </c>
      <c r="I6" s="4" t="str">
        <f t="shared" si="2"/>
        <v>nav</v>
      </c>
      <c r="J6" s="4">
        <v>14</v>
      </c>
      <c r="K6" s="15">
        <f t="shared" ref="K6:K34" si="10">IF(J6="nav","nav",IF(J6="","",COUNTIF(J$5:J$34,"&gt;"&amp;J6)+1))</f>
        <v>6</v>
      </c>
      <c r="L6" s="177" t="str">
        <f t="shared" si="3"/>
        <v>nav</v>
      </c>
      <c r="M6" s="4">
        <v>59</v>
      </c>
      <c r="N6" s="5">
        <f t="shared" si="4"/>
        <v>3</v>
      </c>
      <c r="O6" s="20" t="str">
        <f t="shared" si="5"/>
        <v>nav</v>
      </c>
      <c r="P6" s="4">
        <v>4.5</v>
      </c>
      <c r="Q6" s="5">
        <f t="shared" ref="Q6:Q34" si="11">IF(P6="nav","nav",IF(P6="","",COUNTIF(P$5:P$34,"&lt;"&amp;P6)+1))</f>
        <v>7</v>
      </c>
      <c r="R6" s="4" t="str">
        <f t="shared" si="6"/>
        <v>nav</v>
      </c>
      <c r="S6" s="4" t="s">
        <v>246</v>
      </c>
      <c r="T6" s="10" t="str">
        <f t="shared" ref="T6:T34" si="12">IF(S6="nav","nav",IF(S6="","",COUNTIF(S$5:S$34,"&lt;"&amp;S6)+1))</f>
        <v>nav</v>
      </c>
      <c r="U6" s="8" t="str">
        <f t="shared" ref="U6:U34" si="13">IF(OR(V6="nav"),"nav",IF(S6="","",COUNTIFS(S$5:S$34,"&lt;"&amp;S6,V$5:V$34,"&lt;&gt;nav")+1))</f>
        <v>nav</v>
      </c>
      <c r="V6" s="13" t="str">
        <f t="shared" ref="V6:V34" si="14">IF(OR(E6="nav",H6="nav",K6="nav",N6="nav",Q6="nav",T6="nav"),"nav","")</f>
        <v>nav</v>
      </c>
      <c r="W6" s="26" t="str">
        <f t="shared" si="7"/>
        <v/>
      </c>
      <c r="X6" s="124" t="str">
        <f t="shared" si="8"/>
        <v/>
      </c>
    </row>
    <row r="7" spans="1:26" x14ac:dyDescent="0.2">
      <c r="A7" s="244" t="s">
        <v>83</v>
      </c>
      <c r="B7" s="247">
        <v>3</v>
      </c>
      <c r="C7" s="246" t="s">
        <v>182</v>
      </c>
      <c r="D7" s="41">
        <v>2.14</v>
      </c>
      <c r="E7" s="5">
        <f t="shared" si="0"/>
        <v>10</v>
      </c>
      <c r="F7" s="4" t="str">
        <f t="shared" si="1"/>
        <v>nav</v>
      </c>
      <c r="G7" s="41">
        <v>10.06</v>
      </c>
      <c r="H7" s="5">
        <f t="shared" si="9"/>
        <v>10</v>
      </c>
      <c r="I7" s="4" t="str">
        <f t="shared" si="2"/>
        <v>nav</v>
      </c>
      <c r="J7" s="41">
        <v>16</v>
      </c>
      <c r="K7" s="180">
        <f t="shared" si="10"/>
        <v>5</v>
      </c>
      <c r="L7" s="333" t="str">
        <f t="shared" si="3"/>
        <v>nav</v>
      </c>
      <c r="M7" s="41">
        <v>56</v>
      </c>
      <c r="N7" s="179">
        <f t="shared" si="4"/>
        <v>5</v>
      </c>
      <c r="O7" s="20" t="str">
        <f t="shared" si="5"/>
        <v>nav</v>
      </c>
      <c r="P7" s="23">
        <v>4.72</v>
      </c>
      <c r="Q7" s="5">
        <f t="shared" si="11"/>
        <v>9</v>
      </c>
      <c r="R7" s="4" t="str">
        <f t="shared" si="6"/>
        <v>nav</v>
      </c>
      <c r="S7" s="41" t="s">
        <v>246</v>
      </c>
      <c r="T7" s="10" t="str">
        <f t="shared" si="12"/>
        <v>nav</v>
      </c>
      <c r="U7" s="8" t="str">
        <f t="shared" si="13"/>
        <v>nav</v>
      </c>
      <c r="V7" s="13" t="str">
        <f t="shared" si="14"/>
        <v>nav</v>
      </c>
      <c r="W7" s="26" t="str">
        <f t="shared" si="7"/>
        <v/>
      </c>
      <c r="X7" s="124" t="str">
        <f t="shared" si="8"/>
        <v/>
      </c>
      <c r="Y7" s="160"/>
      <c r="Z7" s="170"/>
    </row>
    <row r="8" spans="1:26" x14ac:dyDescent="0.2">
      <c r="A8" s="231" t="s">
        <v>80</v>
      </c>
      <c r="B8" s="239">
        <v>4</v>
      </c>
      <c r="C8" s="215" t="s">
        <v>184</v>
      </c>
      <c r="D8" s="23">
        <v>2.4</v>
      </c>
      <c r="E8" s="5">
        <f t="shared" si="0"/>
        <v>7</v>
      </c>
      <c r="F8" s="4">
        <f t="shared" si="1"/>
        <v>6</v>
      </c>
      <c r="G8" s="23">
        <v>9.6199999999999992</v>
      </c>
      <c r="H8" s="5">
        <f t="shared" si="9"/>
        <v>11</v>
      </c>
      <c r="I8" s="4">
        <f t="shared" si="2"/>
        <v>8</v>
      </c>
      <c r="J8" s="23">
        <v>14</v>
      </c>
      <c r="K8" s="15">
        <f t="shared" si="10"/>
        <v>6</v>
      </c>
      <c r="L8" s="177">
        <f t="shared" si="3"/>
        <v>5</v>
      </c>
      <c r="M8" s="23">
        <v>50</v>
      </c>
      <c r="N8" s="5">
        <f t="shared" si="4"/>
        <v>8</v>
      </c>
      <c r="O8" s="20">
        <f t="shared" si="5"/>
        <v>6</v>
      </c>
      <c r="P8" s="23">
        <v>4.3099999999999996</v>
      </c>
      <c r="Q8" s="5">
        <f t="shared" si="11"/>
        <v>3</v>
      </c>
      <c r="R8" s="4">
        <f t="shared" si="6"/>
        <v>3</v>
      </c>
      <c r="S8" s="23" t="s">
        <v>349</v>
      </c>
      <c r="T8" s="10">
        <f t="shared" si="12"/>
        <v>7</v>
      </c>
      <c r="U8" s="8">
        <f t="shared" si="13"/>
        <v>7</v>
      </c>
      <c r="V8" s="13" t="str">
        <f t="shared" si="14"/>
        <v/>
      </c>
      <c r="W8" s="26">
        <f t="shared" si="7"/>
        <v>5.833333333333333</v>
      </c>
      <c r="X8" s="124">
        <f t="shared" si="8"/>
        <v>7</v>
      </c>
      <c r="Y8" s="170"/>
      <c r="Z8" s="170"/>
    </row>
    <row r="9" spans="1:26" x14ac:dyDescent="0.2">
      <c r="A9" s="231" t="s">
        <v>80</v>
      </c>
      <c r="B9" s="239">
        <v>5</v>
      </c>
      <c r="C9" s="215" t="s">
        <v>185</v>
      </c>
      <c r="D9" s="24">
        <v>1.92</v>
      </c>
      <c r="E9" s="5">
        <f t="shared" si="0"/>
        <v>11</v>
      </c>
      <c r="F9" s="4" t="str">
        <f t="shared" si="1"/>
        <v>nav</v>
      </c>
      <c r="G9" s="24">
        <v>8.56</v>
      </c>
      <c r="H9" s="5">
        <f t="shared" si="9"/>
        <v>12</v>
      </c>
      <c r="I9" s="4" t="str">
        <f t="shared" si="2"/>
        <v>nav</v>
      </c>
      <c r="J9" s="24">
        <v>12</v>
      </c>
      <c r="K9" s="15">
        <f t="shared" si="10"/>
        <v>8</v>
      </c>
      <c r="L9" s="177" t="str">
        <f t="shared" si="3"/>
        <v>nav</v>
      </c>
      <c r="M9" s="24">
        <v>38</v>
      </c>
      <c r="N9" s="5">
        <f t="shared" si="4"/>
        <v>12</v>
      </c>
      <c r="O9" s="20" t="str">
        <f t="shared" si="5"/>
        <v>nav</v>
      </c>
      <c r="P9" s="24">
        <v>5.56</v>
      </c>
      <c r="Q9" s="5">
        <f t="shared" si="11"/>
        <v>12</v>
      </c>
      <c r="R9" s="4" t="str">
        <f t="shared" si="6"/>
        <v>nav</v>
      </c>
      <c r="S9" s="24" t="s">
        <v>246</v>
      </c>
      <c r="T9" s="10" t="str">
        <f t="shared" si="12"/>
        <v>nav</v>
      </c>
      <c r="U9" s="8" t="str">
        <f t="shared" si="13"/>
        <v>nav</v>
      </c>
      <c r="V9" s="13" t="str">
        <f t="shared" si="14"/>
        <v>nav</v>
      </c>
      <c r="W9" s="26" t="str">
        <f t="shared" si="7"/>
        <v/>
      </c>
      <c r="X9" s="124" t="str">
        <f t="shared" si="8"/>
        <v/>
      </c>
      <c r="Y9" s="170"/>
      <c r="Z9" s="170"/>
    </row>
    <row r="10" spans="1:26" ht="15" x14ac:dyDescent="0.2">
      <c r="A10" s="231" t="s">
        <v>80</v>
      </c>
      <c r="B10" s="239">
        <v>6</v>
      </c>
      <c r="C10" s="415" t="s">
        <v>186</v>
      </c>
      <c r="D10" s="110">
        <v>2.85</v>
      </c>
      <c r="E10" s="113">
        <f t="shared" si="0"/>
        <v>1</v>
      </c>
      <c r="F10" s="103">
        <f t="shared" si="1"/>
        <v>1</v>
      </c>
      <c r="G10" s="110">
        <v>13.48</v>
      </c>
      <c r="H10" s="113">
        <f t="shared" si="9"/>
        <v>1</v>
      </c>
      <c r="I10" s="103">
        <f t="shared" si="2"/>
        <v>1</v>
      </c>
      <c r="J10" s="110">
        <v>17</v>
      </c>
      <c r="K10" s="102">
        <f t="shared" si="10"/>
        <v>2</v>
      </c>
      <c r="L10" s="104">
        <f t="shared" si="3"/>
        <v>2</v>
      </c>
      <c r="M10" s="110">
        <v>53</v>
      </c>
      <c r="N10" s="113">
        <f t="shared" si="4"/>
        <v>7</v>
      </c>
      <c r="O10" s="105">
        <f t="shared" si="5"/>
        <v>5</v>
      </c>
      <c r="P10" s="110">
        <v>4.18</v>
      </c>
      <c r="Q10" s="113">
        <f t="shared" si="11"/>
        <v>2</v>
      </c>
      <c r="R10" s="103">
        <f t="shared" si="6"/>
        <v>2</v>
      </c>
      <c r="S10" s="110" t="s">
        <v>350</v>
      </c>
      <c r="T10" s="114">
        <f t="shared" si="12"/>
        <v>2</v>
      </c>
      <c r="U10" s="107">
        <f t="shared" si="13"/>
        <v>2</v>
      </c>
      <c r="V10" s="108" t="str">
        <f t="shared" si="14"/>
        <v/>
      </c>
      <c r="W10" s="109">
        <f t="shared" si="7"/>
        <v>2.1666666666666665</v>
      </c>
      <c r="X10" s="336">
        <f t="shared" si="8"/>
        <v>2</v>
      </c>
      <c r="Y10" s="469" t="s">
        <v>371</v>
      </c>
      <c r="Z10" s="170"/>
    </row>
    <row r="11" spans="1:26" x14ac:dyDescent="0.2">
      <c r="A11" s="231" t="s">
        <v>80</v>
      </c>
      <c r="B11" s="239">
        <v>7</v>
      </c>
      <c r="C11" s="215" t="s">
        <v>183</v>
      </c>
      <c r="D11" s="23">
        <v>2.15</v>
      </c>
      <c r="E11" s="5">
        <f t="shared" ref="E11:E14" si="15">IF(D11="nav","nav",IF(D11="","",COUNTIF(D$5:D$34,"&gt;"&amp;D11)+1))</f>
        <v>9</v>
      </c>
      <c r="F11" s="4">
        <f t="shared" ref="F11:F14" si="16">IF(OR(V11="nav"),"nav",IF(D11="","",COUNTIFS(D$5:D$34,"&gt;"&amp;D11,V$5:V$34,"&lt;&gt;nav")+1))</f>
        <v>7</v>
      </c>
      <c r="G11" s="23">
        <v>11.38</v>
      </c>
      <c r="H11" s="5">
        <f t="shared" ref="H11:H14" si="17">IF(G11="nav","nav",IF(G11="","",COUNTIF(G$5:G$34,"&gt;"&amp;G11)+1))</f>
        <v>7</v>
      </c>
      <c r="I11" s="4">
        <f t="shared" ref="I11:I14" si="18">IF(OR(V11="nav"),"nav",IF(G11="","",COUNTIFS(G$5:G$34,"&gt;"&amp;G11,V$5:V$34,"&lt;&gt;nav")+1))</f>
        <v>5</v>
      </c>
      <c r="J11" s="23">
        <v>17</v>
      </c>
      <c r="K11" s="15">
        <f t="shared" ref="K11:K14" si="19">IF(J11="nav","nav",IF(J11="","",COUNTIF(J$5:J$34,"&gt;"&amp;J11)+1))</f>
        <v>2</v>
      </c>
      <c r="L11" s="177">
        <f t="shared" ref="L11:L14" si="20">IF(OR(V11="nav"),"nav",IF(J11="","",COUNTIFS(J$5:J$34,"&gt;"&amp;J11,V$5:V$34,"&lt;&gt;nav")+1))</f>
        <v>2</v>
      </c>
      <c r="M11" s="23">
        <v>65</v>
      </c>
      <c r="N11" s="5">
        <f t="shared" ref="N11:N14" si="21">IF(M11="nav","nav",IF(M11="","",COUNTIF(M$5:M$34,"&gt;"&amp;M11)+1))</f>
        <v>1</v>
      </c>
      <c r="O11" s="20">
        <f t="shared" ref="O11:O14" si="22">IF(OR(V11="nav"),"nav",IF(M11="","",COUNTIFS(M$5:M$34,"&gt;"&amp;M11,V$5:V$34,"&lt;&gt;nav")+1))</f>
        <v>1</v>
      </c>
      <c r="P11" s="23">
        <v>4.5</v>
      </c>
      <c r="Q11" s="5">
        <f t="shared" ref="Q11:Q14" si="23">IF(P11="nav","nav",IF(P11="","",COUNTIF(P$5:P$34,"&lt;"&amp;P11)+1))</f>
        <v>7</v>
      </c>
      <c r="R11" s="4">
        <f t="shared" ref="R11:R14" si="24">IF(OR(V11="nav"),"nav",IF(P11="","",COUNTIFS(P$5:P$34,"&lt;"&amp;P11,V$5:V$34,"&lt;&gt;nav")+1))</f>
        <v>7</v>
      </c>
      <c r="S11" s="23" t="s">
        <v>351</v>
      </c>
      <c r="T11" s="10">
        <f t="shared" ref="T11:T14" si="25">IF(S11="nav","nav",IF(S11="","",COUNTIF(S$5:S$34,"&lt;"&amp;S11)+1))</f>
        <v>4</v>
      </c>
      <c r="U11" s="8">
        <f t="shared" ref="U11:U14" si="26">IF(OR(V11="nav"),"nav",IF(S11="","",COUNTIFS(S$5:S$34,"&lt;"&amp;S11,V$5:V$34,"&lt;&gt;nav")+1))</f>
        <v>4</v>
      </c>
      <c r="V11" s="13" t="str">
        <f t="shared" ref="V11:V14" si="27">IF(OR(E11="nav",H11="nav",K11="nav",N11="nav",Q11="nav",T11="nav"),"nav","")</f>
        <v/>
      </c>
      <c r="W11" s="26">
        <f t="shared" ref="W11:W14" si="28">IF(OR(AND(E11="",H11="",N11="",Q11="",T11="",K11=""),V11="nav"),"",AVERAGE(F11,I11,L11,O11,R11,U11))</f>
        <v>4.333333333333333</v>
      </c>
      <c r="X11" s="124">
        <f t="shared" ref="X11:X14" si="29">IF(OR(W11="",W11="nav"),"",COUNTIF(W$5:W$34,"&lt;"&amp;W11)+1)</f>
        <v>4</v>
      </c>
      <c r="Y11" s="160"/>
      <c r="Z11" s="170"/>
    </row>
    <row r="12" spans="1:26" ht="15" x14ac:dyDescent="0.2">
      <c r="A12" s="231" t="s">
        <v>80</v>
      </c>
      <c r="B12" s="239">
        <v>8</v>
      </c>
      <c r="C12" s="415" t="s">
        <v>51</v>
      </c>
      <c r="D12" s="110">
        <v>2.84</v>
      </c>
      <c r="E12" s="113">
        <f t="shared" si="15"/>
        <v>2</v>
      </c>
      <c r="F12" s="103">
        <f t="shared" si="16"/>
        <v>2</v>
      </c>
      <c r="G12" s="110">
        <v>12.76</v>
      </c>
      <c r="H12" s="113">
        <f t="shared" si="17"/>
        <v>3</v>
      </c>
      <c r="I12" s="103">
        <f t="shared" si="18"/>
        <v>3</v>
      </c>
      <c r="J12" s="110">
        <v>19</v>
      </c>
      <c r="K12" s="102">
        <f t="shared" si="19"/>
        <v>1</v>
      </c>
      <c r="L12" s="104">
        <f t="shared" si="20"/>
        <v>1</v>
      </c>
      <c r="M12" s="110">
        <v>61</v>
      </c>
      <c r="N12" s="113">
        <f t="shared" si="21"/>
        <v>2</v>
      </c>
      <c r="O12" s="105">
        <f t="shared" si="22"/>
        <v>2</v>
      </c>
      <c r="P12" s="110">
        <v>4</v>
      </c>
      <c r="Q12" s="113">
        <f t="shared" si="23"/>
        <v>1</v>
      </c>
      <c r="R12" s="103">
        <f t="shared" si="24"/>
        <v>1</v>
      </c>
      <c r="S12" s="110" t="s">
        <v>352</v>
      </c>
      <c r="T12" s="114">
        <f t="shared" si="25"/>
        <v>1</v>
      </c>
      <c r="U12" s="107">
        <f t="shared" si="26"/>
        <v>1</v>
      </c>
      <c r="V12" s="108" t="str">
        <f t="shared" si="27"/>
        <v/>
      </c>
      <c r="W12" s="109">
        <f t="shared" si="28"/>
        <v>1.6666666666666667</v>
      </c>
      <c r="X12" s="336">
        <f t="shared" si="29"/>
        <v>1</v>
      </c>
      <c r="Y12" s="470" t="s">
        <v>370</v>
      </c>
      <c r="Z12" s="170"/>
    </row>
    <row r="13" spans="1:26" x14ac:dyDescent="0.2">
      <c r="A13" s="231" t="s">
        <v>80</v>
      </c>
      <c r="B13" s="239">
        <v>9</v>
      </c>
      <c r="C13" s="215" t="s">
        <v>52</v>
      </c>
      <c r="D13" s="23">
        <v>2.67</v>
      </c>
      <c r="E13" s="5">
        <f t="shared" si="15"/>
        <v>3</v>
      </c>
      <c r="F13" s="4">
        <f t="shared" si="16"/>
        <v>3</v>
      </c>
      <c r="G13" s="23">
        <v>11.37</v>
      </c>
      <c r="H13" s="5">
        <f t="shared" si="17"/>
        <v>8</v>
      </c>
      <c r="I13" s="4">
        <f t="shared" si="18"/>
        <v>6</v>
      </c>
      <c r="J13" s="23">
        <v>12</v>
      </c>
      <c r="K13" s="15">
        <f t="shared" si="19"/>
        <v>8</v>
      </c>
      <c r="L13" s="177">
        <f t="shared" si="20"/>
        <v>6</v>
      </c>
      <c r="M13" s="23">
        <v>59</v>
      </c>
      <c r="N13" s="5">
        <f t="shared" si="21"/>
        <v>3</v>
      </c>
      <c r="O13" s="20">
        <f t="shared" si="22"/>
        <v>3</v>
      </c>
      <c r="P13" s="23">
        <v>4.41</v>
      </c>
      <c r="Q13" s="5">
        <f t="shared" si="23"/>
        <v>6</v>
      </c>
      <c r="R13" s="4">
        <f t="shared" si="24"/>
        <v>6</v>
      </c>
      <c r="S13" s="23" t="s">
        <v>353</v>
      </c>
      <c r="T13" s="10">
        <f t="shared" si="25"/>
        <v>6</v>
      </c>
      <c r="U13" s="8">
        <f t="shared" si="26"/>
        <v>6</v>
      </c>
      <c r="V13" s="13" t="str">
        <f t="shared" si="27"/>
        <v/>
      </c>
      <c r="W13" s="26">
        <f t="shared" si="28"/>
        <v>5</v>
      </c>
      <c r="X13" s="124">
        <f t="shared" si="29"/>
        <v>6</v>
      </c>
      <c r="Y13" s="160"/>
      <c r="Z13" s="170"/>
    </row>
    <row r="14" spans="1:26" x14ac:dyDescent="0.2">
      <c r="A14" s="231" t="s">
        <v>80</v>
      </c>
      <c r="B14" s="239">
        <v>10</v>
      </c>
      <c r="C14" s="215" t="s">
        <v>165</v>
      </c>
      <c r="D14" s="23">
        <v>1.7</v>
      </c>
      <c r="E14" s="5">
        <f t="shared" si="15"/>
        <v>12</v>
      </c>
      <c r="F14" s="4">
        <f t="shared" si="16"/>
        <v>8</v>
      </c>
      <c r="G14" s="23">
        <v>11.24</v>
      </c>
      <c r="H14" s="5">
        <f t="shared" si="17"/>
        <v>9</v>
      </c>
      <c r="I14" s="4">
        <f t="shared" si="18"/>
        <v>7</v>
      </c>
      <c r="J14" s="23">
        <v>11</v>
      </c>
      <c r="K14" s="15">
        <f t="shared" si="19"/>
        <v>11</v>
      </c>
      <c r="L14" s="199">
        <f t="shared" si="20"/>
        <v>8</v>
      </c>
      <c r="M14" s="23">
        <v>56</v>
      </c>
      <c r="N14" s="5">
        <f t="shared" si="21"/>
        <v>5</v>
      </c>
      <c r="O14" s="20">
        <f t="shared" si="22"/>
        <v>4</v>
      </c>
      <c r="P14" s="23">
        <v>4.84</v>
      </c>
      <c r="Q14" s="5">
        <f t="shared" si="23"/>
        <v>11</v>
      </c>
      <c r="R14" s="4">
        <f t="shared" si="24"/>
        <v>8</v>
      </c>
      <c r="S14" s="23" t="s">
        <v>354</v>
      </c>
      <c r="T14" s="10">
        <f t="shared" si="25"/>
        <v>8</v>
      </c>
      <c r="U14" s="8">
        <f t="shared" si="26"/>
        <v>8</v>
      </c>
      <c r="V14" s="13" t="str">
        <f t="shared" si="27"/>
        <v/>
      </c>
      <c r="W14" s="26">
        <f t="shared" si="28"/>
        <v>7.166666666666667</v>
      </c>
      <c r="X14" s="124">
        <f t="shared" si="29"/>
        <v>8</v>
      </c>
      <c r="Y14" s="160"/>
      <c r="Z14" s="170"/>
    </row>
    <row r="15" spans="1:26" ht="15" x14ac:dyDescent="0.2">
      <c r="A15" s="240" t="s">
        <v>169</v>
      </c>
      <c r="B15" s="249">
        <v>11</v>
      </c>
      <c r="C15" s="416" t="s">
        <v>187</v>
      </c>
      <c r="D15" s="110">
        <v>2.48</v>
      </c>
      <c r="E15" s="113">
        <f t="shared" si="0"/>
        <v>4</v>
      </c>
      <c r="F15" s="103">
        <f t="shared" si="1"/>
        <v>4</v>
      </c>
      <c r="G15" s="110">
        <v>12.12</v>
      </c>
      <c r="H15" s="113">
        <f t="shared" ref="H15:H20" si="30">IF(G15="nav","nav",IF(G15="","",COUNTIF(G$5:G$34,"&gt;"&amp;G15)+1))</f>
        <v>5</v>
      </c>
      <c r="I15" s="103">
        <f t="shared" si="2"/>
        <v>4</v>
      </c>
      <c r="J15" s="110">
        <v>17</v>
      </c>
      <c r="K15" s="102">
        <f t="shared" ref="K15:K20" si="31">IF(J15="nav","nav",IF(J15="","",COUNTIF(J$5:J$34,"&gt;"&amp;J15)+1))</f>
        <v>2</v>
      </c>
      <c r="L15" s="104">
        <f t="shared" si="3"/>
        <v>2</v>
      </c>
      <c r="M15" s="110">
        <v>50</v>
      </c>
      <c r="N15" s="113">
        <f t="shared" si="4"/>
        <v>8</v>
      </c>
      <c r="O15" s="105">
        <f t="shared" si="5"/>
        <v>6</v>
      </c>
      <c r="P15" s="110">
        <v>4.4000000000000004</v>
      </c>
      <c r="Q15" s="113">
        <f t="shared" ref="Q15:Q20" si="32">IF(P15="nav","nav",IF(P15="","",COUNTIF(P$5:P$34,"&lt;"&amp;P15)+1))</f>
        <v>5</v>
      </c>
      <c r="R15" s="103">
        <f t="shared" si="6"/>
        <v>5</v>
      </c>
      <c r="S15" s="110" t="s">
        <v>355</v>
      </c>
      <c r="T15" s="114">
        <f t="shared" ref="T15:T20" si="33">IF(S15="nav","nav",IF(S15="","",COUNTIF(S$5:S$34,"&lt;"&amp;S15)+1))</f>
        <v>3</v>
      </c>
      <c r="U15" s="107">
        <f t="shared" ref="U15:U20" si="34">IF(OR(V15="nav"),"nav",IF(S15="","",COUNTIFS(S$5:S$34,"&lt;"&amp;S15,V$5:V$34,"&lt;&gt;nav")+1))</f>
        <v>3</v>
      </c>
      <c r="V15" s="108" t="str">
        <f t="shared" ref="V15:V20" si="35">IF(OR(E15="nav",H15="nav",K15="nav",N15="nav",Q15="nav",T15="nav"),"nav","")</f>
        <v/>
      </c>
      <c r="W15" s="109">
        <f t="shared" si="7"/>
        <v>4</v>
      </c>
      <c r="X15" s="336">
        <f t="shared" si="8"/>
        <v>3</v>
      </c>
      <c r="Y15" s="471" t="s">
        <v>372</v>
      </c>
      <c r="Z15" s="170"/>
    </row>
    <row r="16" spans="1:26" x14ac:dyDescent="0.2">
      <c r="A16" s="240" t="s">
        <v>169</v>
      </c>
      <c r="B16" s="249">
        <v>12</v>
      </c>
      <c r="C16" s="250" t="s">
        <v>188</v>
      </c>
      <c r="D16" s="23">
        <v>2.4500000000000002</v>
      </c>
      <c r="E16" s="5">
        <f t="shared" si="0"/>
        <v>6</v>
      </c>
      <c r="F16" s="4">
        <f t="shared" si="1"/>
        <v>5</v>
      </c>
      <c r="G16" s="23">
        <v>12.8</v>
      </c>
      <c r="H16" s="5">
        <f t="shared" si="30"/>
        <v>2</v>
      </c>
      <c r="I16" s="4">
        <f t="shared" si="2"/>
        <v>2</v>
      </c>
      <c r="J16" s="23">
        <v>12</v>
      </c>
      <c r="K16" s="15">
        <f t="shared" si="31"/>
        <v>8</v>
      </c>
      <c r="L16" s="116">
        <f t="shared" si="3"/>
        <v>6</v>
      </c>
      <c r="M16" s="23">
        <v>49</v>
      </c>
      <c r="N16" s="5">
        <f t="shared" si="4"/>
        <v>10</v>
      </c>
      <c r="O16" s="20">
        <f t="shared" si="5"/>
        <v>8</v>
      </c>
      <c r="P16" s="23">
        <v>4.3099999999999996</v>
      </c>
      <c r="Q16" s="5">
        <f t="shared" si="32"/>
        <v>3</v>
      </c>
      <c r="R16" s="4">
        <f t="shared" si="6"/>
        <v>3</v>
      </c>
      <c r="S16" s="23" t="s">
        <v>356</v>
      </c>
      <c r="T16" s="10">
        <f t="shared" si="33"/>
        <v>5</v>
      </c>
      <c r="U16" s="8">
        <f t="shared" si="34"/>
        <v>5</v>
      </c>
      <c r="V16" s="13" t="str">
        <f t="shared" si="35"/>
        <v/>
      </c>
      <c r="W16" s="26">
        <f t="shared" si="7"/>
        <v>4.833333333333333</v>
      </c>
      <c r="X16" s="124">
        <f t="shared" si="8"/>
        <v>5</v>
      </c>
      <c r="Y16" s="160"/>
      <c r="Z16" s="170"/>
    </row>
    <row r="17" spans="1:26" x14ac:dyDescent="0.2">
      <c r="A17" s="170"/>
      <c r="B17" s="337"/>
      <c r="C17" s="370"/>
      <c r="D17" s="23"/>
      <c r="E17" s="5" t="str">
        <f t="shared" si="0"/>
        <v/>
      </c>
      <c r="F17" s="4" t="str">
        <f t="shared" si="1"/>
        <v/>
      </c>
      <c r="G17" s="23"/>
      <c r="H17" s="5" t="str">
        <f t="shared" si="30"/>
        <v/>
      </c>
      <c r="I17" s="4" t="str">
        <f t="shared" si="2"/>
        <v/>
      </c>
      <c r="J17" s="23"/>
      <c r="K17" s="15" t="str">
        <f t="shared" si="31"/>
        <v/>
      </c>
      <c r="L17" s="116" t="str">
        <f t="shared" si="3"/>
        <v/>
      </c>
      <c r="M17" s="23"/>
      <c r="N17" s="5" t="str">
        <f t="shared" si="4"/>
        <v/>
      </c>
      <c r="O17" s="20" t="str">
        <f t="shared" si="5"/>
        <v/>
      </c>
      <c r="P17" s="23"/>
      <c r="Q17" s="5" t="str">
        <f t="shared" si="32"/>
        <v/>
      </c>
      <c r="R17" s="4" t="str">
        <f t="shared" si="6"/>
        <v/>
      </c>
      <c r="S17" s="23"/>
      <c r="T17" s="10" t="str">
        <f t="shared" si="33"/>
        <v/>
      </c>
      <c r="U17" s="8" t="str">
        <f t="shared" si="34"/>
        <v/>
      </c>
      <c r="V17" s="13" t="str">
        <f t="shared" si="35"/>
        <v/>
      </c>
      <c r="W17" s="26" t="str">
        <f t="shared" si="7"/>
        <v/>
      </c>
      <c r="X17" s="124" t="str">
        <f t="shared" si="8"/>
        <v/>
      </c>
      <c r="Y17" s="160"/>
      <c r="Z17" s="170"/>
    </row>
    <row r="18" spans="1:26" x14ac:dyDescent="0.2">
      <c r="A18" s="170"/>
      <c r="B18" s="337"/>
      <c r="C18" s="370"/>
      <c r="D18" s="41"/>
      <c r="E18" s="179" t="str">
        <f t="shared" si="0"/>
        <v/>
      </c>
      <c r="F18" s="181" t="str">
        <f t="shared" si="1"/>
        <v/>
      </c>
      <c r="G18" s="41"/>
      <c r="H18" s="179" t="str">
        <f t="shared" si="30"/>
        <v/>
      </c>
      <c r="I18" s="181" t="str">
        <f t="shared" si="2"/>
        <v/>
      </c>
      <c r="J18" s="41"/>
      <c r="K18" s="180" t="str">
        <f t="shared" si="31"/>
        <v/>
      </c>
      <c r="L18" s="176" t="str">
        <f t="shared" si="3"/>
        <v/>
      </c>
      <c r="M18" s="41"/>
      <c r="N18" s="179" t="str">
        <f t="shared" si="4"/>
        <v/>
      </c>
      <c r="O18" s="182" t="str">
        <f t="shared" si="5"/>
        <v/>
      </c>
      <c r="P18" s="41"/>
      <c r="Q18" s="179" t="str">
        <f t="shared" si="32"/>
        <v/>
      </c>
      <c r="R18" s="181" t="str">
        <f t="shared" si="6"/>
        <v/>
      </c>
      <c r="S18" s="41"/>
      <c r="T18" s="183" t="str">
        <f t="shared" si="33"/>
        <v/>
      </c>
      <c r="U18" s="184" t="str">
        <f t="shared" si="34"/>
        <v/>
      </c>
      <c r="V18" s="185" t="str">
        <f t="shared" si="35"/>
        <v/>
      </c>
      <c r="W18" s="186" t="str">
        <f t="shared" si="7"/>
        <v/>
      </c>
      <c r="X18" s="187" t="str">
        <f t="shared" si="8"/>
        <v/>
      </c>
      <c r="Y18" s="160"/>
      <c r="Z18" s="170"/>
    </row>
    <row r="19" spans="1:26" x14ac:dyDescent="0.2">
      <c r="A19" s="170"/>
      <c r="B19" s="337"/>
      <c r="C19" s="413"/>
      <c r="D19" s="200"/>
      <c r="E19" s="201" t="str">
        <f t="shared" si="0"/>
        <v/>
      </c>
      <c r="F19" s="202" t="str">
        <f t="shared" si="1"/>
        <v/>
      </c>
      <c r="G19" s="200"/>
      <c r="H19" s="201" t="str">
        <f t="shared" si="30"/>
        <v/>
      </c>
      <c r="I19" s="202" t="str">
        <f t="shared" si="2"/>
        <v/>
      </c>
      <c r="J19" s="200"/>
      <c r="K19" s="203" t="str">
        <f t="shared" si="31"/>
        <v/>
      </c>
      <c r="L19" s="204" t="str">
        <f t="shared" si="3"/>
        <v/>
      </c>
      <c r="M19" s="200"/>
      <c r="N19" s="201" t="str">
        <f t="shared" si="4"/>
        <v/>
      </c>
      <c r="O19" s="205" t="str">
        <f t="shared" si="5"/>
        <v/>
      </c>
      <c r="P19" s="200"/>
      <c r="Q19" s="201" t="str">
        <f t="shared" si="32"/>
        <v/>
      </c>
      <c r="R19" s="202" t="str">
        <f t="shared" si="6"/>
        <v/>
      </c>
      <c r="S19" s="200"/>
      <c r="T19" s="206" t="str">
        <f t="shared" si="33"/>
        <v/>
      </c>
      <c r="U19" s="207" t="str">
        <f t="shared" si="34"/>
        <v/>
      </c>
      <c r="V19" s="208" t="str">
        <f t="shared" si="35"/>
        <v/>
      </c>
      <c r="W19" s="209" t="str">
        <f t="shared" si="7"/>
        <v/>
      </c>
      <c r="X19" s="210" t="str">
        <f t="shared" si="8"/>
        <v/>
      </c>
      <c r="Y19" s="170"/>
      <c r="Z19" s="170"/>
    </row>
    <row r="20" spans="1:26" x14ac:dyDescent="0.2">
      <c r="A20" s="170"/>
      <c r="B20" s="337"/>
      <c r="C20" s="370"/>
      <c r="D20" s="23"/>
      <c r="E20" s="5" t="str">
        <f t="shared" si="0"/>
        <v/>
      </c>
      <c r="F20" s="4" t="str">
        <f t="shared" si="1"/>
        <v/>
      </c>
      <c r="G20" s="23"/>
      <c r="H20" s="5" t="str">
        <f t="shared" si="30"/>
        <v/>
      </c>
      <c r="I20" s="4" t="str">
        <f t="shared" si="2"/>
        <v/>
      </c>
      <c r="J20" s="23"/>
      <c r="K20" s="15" t="str">
        <f t="shared" si="31"/>
        <v/>
      </c>
      <c r="L20" s="36" t="str">
        <f t="shared" si="3"/>
        <v/>
      </c>
      <c r="M20" s="23"/>
      <c r="N20" s="5" t="str">
        <f t="shared" si="4"/>
        <v/>
      </c>
      <c r="O20" s="20" t="str">
        <f t="shared" si="5"/>
        <v/>
      </c>
      <c r="P20" s="23"/>
      <c r="Q20" s="5" t="str">
        <f t="shared" si="32"/>
        <v/>
      </c>
      <c r="R20" s="4" t="str">
        <f t="shared" si="6"/>
        <v/>
      </c>
      <c r="S20" s="23"/>
      <c r="T20" s="10" t="str">
        <f t="shared" si="33"/>
        <v/>
      </c>
      <c r="U20" s="8" t="str">
        <f t="shared" si="34"/>
        <v/>
      </c>
      <c r="V20" s="13" t="str">
        <f t="shared" si="35"/>
        <v/>
      </c>
      <c r="W20" s="26" t="str">
        <f t="shared" si="7"/>
        <v/>
      </c>
      <c r="X20" s="129" t="str">
        <f t="shared" si="8"/>
        <v/>
      </c>
      <c r="Y20" s="170"/>
      <c r="Z20" s="170"/>
    </row>
    <row r="21" spans="1:26" x14ac:dyDescent="0.2">
      <c r="A21" s="170"/>
      <c r="B21" s="337"/>
      <c r="C21" s="370"/>
      <c r="D21" s="23"/>
      <c r="E21" s="15" t="str">
        <f t="shared" si="0"/>
        <v/>
      </c>
      <c r="F21" s="36" t="str">
        <f t="shared" si="1"/>
        <v/>
      </c>
      <c r="G21" s="23"/>
      <c r="H21" s="15" t="str">
        <f>IF(G21="nav","nav",IF(G21="","",COUNTIF(G$5:G$34,"&gt;"&amp;G21)+1))</f>
        <v/>
      </c>
      <c r="I21" s="36" t="str">
        <f t="shared" si="2"/>
        <v/>
      </c>
      <c r="J21" s="23"/>
      <c r="K21" s="15" t="str">
        <f>IF(J21="nav","nav",IF(J21="","",COUNTIF(J$5:J$34,"&gt;"&amp;J21)+1))</f>
        <v/>
      </c>
      <c r="L21" s="36" t="str">
        <f t="shared" si="3"/>
        <v/>
      </c>
      <c r="M21" s="23"/>
      <c r="N21" s="15" t="str">
        <f t="shared" si="4"/>
        <v/>
      </c>
      <c r="O21" s="38" t="str">
        <f t="shared" si="5"/>
        <v/>
      </c>
      <c r="P21" s="23"/>
      <c r="Q21" s="15" t="str">
        <f>IF(P21="nav","nav",IF(P21="","",COUNTIF(P$5:P$34,"&lt;"&amp;P21)+1))</f>
        <v/>
      </c>
      <c r="R21" s="36" t="str">
        <f t="shared" si="6"/>
        <v/>
      </c>
      <c r="S21" s="23"/>
      <c r="T21" s="14" t="str">
        <f>IF(S21="nav","nav",IF(S21="","",COUNTIF(S$5:S$34,"&lt;"&amp;S21)+1))</f>
        <v/>
      </c>
      <c r="U21" s="12" t="str">
        <f>IF(OR(V21="nav"),"nav",IF(S21="","",COUNTIFS(S$5:S$34,"&lt;"&amp;S21,V$5:V$34,"&lt;&gt;nav")+1))</f>
        <v/>
      </c>
      <c r="V21" s="13" t="str">
        <f>IF(OR(E21="nav",H21="nav",K21="nav",N21="nav",Q21="nav",T21="nav"),"nav","")</f>
        <v/>
      </c>
      <c r="W21" s="26" t="str">
        <f t="shared" si="7"/>
        <v/>
      </c>
      <c r="X21" s="130" t="str">
        <f t="shared" si="8"/>
        <v/>
      </c>
      <c r="Y21" s="170"/>
      <c r="Z21" s="170"/>
    </row>
    <row r="22" spans="1:26" x14ac:dyDescent="0.2">
      <c r="A22" s="170"/>
      <c r="B22" s="337"/>
      <c r="C22" s="90"/>
      <c r="D22" s="23"/>
      <c r="E22" s="5" t="str">
        <f t="shared" si="0"/>
        <v/>
      </c>
      <c r="F22" s="4" t="str">
        <f t="shared" si="1"/>
        <v/>
      </c>
      <c r="G22" s="23"/>
      <c r="H22" s="5" t="str">
        <f t="shared" ref="H22:H28" si="36">IF(G22="nav","nav",IF(G22="","",COUNTIF(G$5:G$34,"&gt;"&amp;G22)+1))</f>
        <v/>
      </c>
      <c r="I22" s="4" t="str">
        <f t="shared" si="2"/>
        <v/>
      </c>
      <c r="J22" s="23"/>
      <c r="K22" s="15" t="str">
        <f t="shared" ref="K22:K28" si="37">IF(J22="nav","nav",IF(J22="","",COUNTIF(J$5:J$34,"&gt;"&amp;J22)+1))</f>
        <v/>
      </c>
      <c r="L22" s="36" t="str">
        <f t="shared" si="3"/>
        <v/>
      </c>
      <c r="M22" s="23"/>
      <c r="N22" s="5" t="str">
        <f t="shared" si="4"/>
        <v/>
      </c>
      <c r="O22" s="20" t="str">
        <f t="shared" si="5"/>
        <v/>
      </c>
      <c r="P22" s="23"/>
      <c r="Q22" s="5" t="str">
        <f t="shared" ref="Q22:Q28" si="38">IF(P22="nav","nav",IF(P22="","",COUNTIF(P$5:P$34,"&lt;"&amp;P22)+1))</f>
        <v/>
      </c>
      <c r="R22" s="4" t="str">
        <f t="shared" si="6"/>
        <v/>
      </c>
      <c r="S22" s="23"/>
      <c r="T22" s="10" t="str">
        <f t="shared" ref="T22:T28" si="39">IF(S22="nav","nav",IF(S22="","",COUNTIF(S$5:S$34,"&lt;"&amp;S22)+1))</f>
        <v/>
      </c>
      <c r="U22" s="8" t="str">
        <f t="shared" ref="U22:U28" si="40">IF(OR(V22="nav"),"nav",IF(S22="","",COUNTIFS(S$5:S$34,"&lt;"&amp;S22,V$5:V$34,"&lt;&gt;nav")+1))</f>
        <v/>
      </c>
      <c r="V22" s="13" t="str">
        <f t="shared" ref="V22:V28" si="41">IF(OR(E22="nav",H22="nav",K22="nav",N22="nav",Q22="nav",T22="nav"),"nav","")</f>
        <v/>
      </c>
      <c r="W22" s="26" t="str">
        <f t="shared" si="7"/>
        <v/>
      </c>
      <c r="X22" s="30" t="str">
        <f t="shared" si="8"/>
        <v/>
      </c>
      <c r="Y22" s="170"/>
      <c r="Z22" s="170"/>
    </row>
    <row r="23" spans="1:26" x14ac:dyDescent="0.2">
      <c r="A23" s="170"/>
      <c r="B23" s="337"/>
      <c r="C23" s="370"/>
      <c r="D23" s="23"/>
      <c r="E23" s="5" t="str">
        <f t="shared" si="0"/>
        <v/>
      </c>
      <c r="F23" s="4" t="str">
        <f t="shared" si="1"/>
        <v/>
      </c>
      <c r="G23" s="23"/>
      <c r="H23" s="5" t="str">
        <f t="shared" si="36"/>
        <v/>
      </c>
      <c r="I23" s="4" t="str">
        <f t="shared" si="2"/>
        <v/>
      </c>
      <c r="J23" s="23"/>
      <c r="K23" s="15" t="str">
        <f t="shared" si="37"/>
        <v/>
      </c>
      <c r="L23" s="36" t="str">
        <f t="shared" si="3"/>
        <v/>
      </c>
      <c r="M23" s="23"/>
      <c r="N23" s="5" t="str">
        <f t="shared" si="4"/>
        <v/>
      </c>
      <c r="O23" s="20" t="str">
        <f t="shared" si="5"/>
        <v/>
      </c>
      <c r="P23" s="23"/>
      <c r="Q23" s="5" t="str">
        <f t="shared" si="38"/>
        <v/>
      </c>
      <c r="R23" s="4" t="str">
        <f t="shared" si="6"/>
        <v/>
      </c>
      <c r="S23" s="23"/>
      <c r="T23" s="10" t="str">
        <f t="shared" si="39"/>
        <v/>
      </c>
      <c r="U23" s="8" t="str">
        <f t="shared" si="40"/>
        <v/>
      </c>
      <c r="V23" s="13" t="str">
        <f t="shared" si="41"/>
        <v/>
      </c>
      <c r="W23" s="26" t="str">
        <f t="shared" si="7"/>
        <v/>
      </c>
      <c r="X23" s="30" t="str">
        <f t="shared" si="8"/>
        <v/>
      </c>
    </row>
    <row r="24" spans="1:26" x14ac:dyDescent="0.2">
      <c r="A24" s="170"/>
      <c r="B24" s="337"/>
      <c r="C24" s="370"/>
      <c r="D24" s="23"/>
      <c r="E24" s="5" t="str">
        <f t="shared" si="0"/>
        <v/>
      </c>
      <c r="F24" s="4" t="str">
        <f t="shared" si="1"/>
        <v/>
      </c>
      <c r="G24" s="23"/>
      <c r="H24" s="5" t="str">
        <f t="shared" si="36"/>
        <v/>
      </c>
      <c r="I24" s="4" t="str">
        <f t="shared" si="2"/>
        <v/>
      </c>
      <c r="J24" s="24"/>
      <c r="K24" s="15" t="str">
        <f t="shared" si="37"/>
        <v/>
      </c>
      <c r="L24" s="36" t="str">
        <f t="shared" si="3"/>
        <v/>
      </c>
      <c r="M24" s="23"/>
      <c r="N24" s="5" t="str">
        <f t="shared" si="4"/>
        <v/>
      </c>
      <c r="O24" s="20" t="str">
        <f t="shared" si="5"/>
        <v/>
      </c>
      <c r="P24" s="24"/>
      <c r="Q24" s="5" t="str">
        <f t="shared" si="38"/>
        <v/>
      </c>
      <c r="R24" s="4" t="str">
        <f t="shared" si="6"/>
        <v/>
      </c>
      <c r="S24" s="24"/>
      <c r="T24" s="10" t="str">
        <f t="shared" si="39"/>
        <v/>
      </c>
      <c r="U24" s="8" t="str">
        <f t="shared" si="40"/>
        <v/>
      </c>
      <c r="V24" s="13" t="str">
        <f t="shared" si="41"/>
        <v/>
      </c>
      <c r="W24" s="26" t="str">
        <f t="shared" si="7"/>
        <v/>
      </c>
      <c r="X24" s="30" t="str">
        <f t="shared" si="8"/>
        <v/>
      </c>
    </row>
    <row r="25" spans="1:26" x14ac:dyDescent="0.2">
      <c r="A25" s="170"/>
      <c r="B25" s="337"/>
      <c r="C25" s="414"/>
      <c r="D25" s="24"/>
      <c r="E25" s="5" t="str">
        <f t="shared" si="0"/>
        <v/>
      </c>
      <c r="F25" s="4" t="str">
        <f t="shared" si="1"/>
        <v/>
      </c>
      <c r="G25" s="23"/>
      <c r="H25" s="5" t="str">
        <f t="shared" si="36"/>
        <v/>
      </c>
      <c r="I25" s="4" t="str">
        <f t="shared" si="2"/>
        <v/>
      </c>
      <c r="J25" s="24"/>
      <c r="K25" s="15" t="str">
        <f t="shared" si="37"/>
        <v/>
      </c>
      <c r="L25" s="36" t="str">
        <f t="shared" si="3"/>
        <v/>
      </c>
      <c r="M25" s="24"/>
      <c r="N25" s="5" t="str">
        <f t="shared" si="4"/>
        <v/>
      </c>
      <c r="O25" s="20" t="str">
        <f t="shared" si="5"/>
        <v/>
      </c>
      <c r="P25" s="24"/>
      <c r="Q25" s="5" t="str">
        <f t="shared" si="38"/>
        <v/>
      </c>
      <c r="R25" s="4" t="str">
        <f t="shared" si="6"/>
        <v/>
      </c>
      <c r="S25" s="24"/>
      <c r="T25" s="10" t="str">
        <f t="shared" si="39"/>
        <v/>
      </c>
      <c r="U25" s="8" t="str">
        <f t="shared" si="40"/>
        <v/>
      </c>
      <c r="V25" s="13" t="str">
        <f t="shared" si="41"/>
        <v/>
      </c>
      <c r="W25" s="26" t="str">
        <f t="shared" si="7"/>
        <v/>
      </c>
      <c r="X25" s="30" t="str">
        <f t="shared" si="8"/>
        <v/>
      </c>
    </row>
    <row r="26" spans="1:26" x14ac:dyDescent="0.2">
      <c r="A26" s="170"/>
      <c r="B26" s="337"/>
      <c r="C26" s="370"/>
      <c r="D26" s="24"/>
      <c r="E26" s="5" t="str">
        <f t="shared" ref="E26:E33" si="42">IF(D26="nav","nav",IF(D26="","",COUNTIF(D$5:D$34,"&gt;"&amp;D26)+1))</f>
        <v/>
      </c>
      <c r="F26" s="4" t="str">
        <f t="shared" ref="F26:F33" si="43">IF(OR(V26="nav"),"nav",IF(D26="","",COUNTIFS(D$5:D$34,"&gt;"&amp;D26,V$5:V$34,"&lt;&gt;nav")+1))</f>
        <v/>
      </c>
      <c r="G26" s="24"/>
      <c r="H26" s="5" t="str">
        <f t="shared" si="36"/>
        <v/>
      </c>
      <c r="I26" s="4" t="str">
        <f t="shared" ref="I26:I33" si="44">IF(OR(V26="nav"),"nav",IF(G26="","",COUNTIFS(G$5:G$34,"&gt;"&amp;G26,V$5:V$34,"&lt;&gt;nav")+1))</f>
        <v/>
      </c>
      <c r="J26" s="24"/>
      <c r="K26" s="15" t="str">
        <f t="shared" si="37"/>
        <v/>
      </c>
      <c r="L26" s="36" t="str">
        <f t="shared" ref="L26:L33" si="45">IF(OR(V26="nav"),"nav",IF(J26="","",COUNTIFS(J$5:J$34,"&gt;"&amp;J26,V$5:V$34,"&lt;&gt;nav")+1))</f>
        <v/>
      </c>
      <c r="M26" s="24"/>
      <c r="N26" s="5" t="str">
        <f t="shared" ref="N26:N33" si="46">IF(M26="nav","nav",IF(M26="","",COUNTIF(M$5:M$34,"&gt;"&amp;M26)+1))</f>
        <v/>
      </c>
      <c r="O26" s="20" t="str">
        <f t="shared" ref="O26:O33" si="47">IF(OR(V26="nav"),"nav",IF(M26="","",COUNTIFS(M$5:M$34,"&gt;"&amp;M26,V$5:V$34,"&lt;&gt;nav")+1))</f>
        <v/>
      </c>
      <c r="P26" s="24"/>
      <c r="Q26" s="5" t="str">
        <f t="shared" si="38"/>
        <v/>
      </c>
      <c r="R26" s="4" t="str">
        <f t="shared" ref="R26:R33" si="48">IF(OR(V26="nav"),"nav",IF(P26="","",COUNTIFS(P$5:P$34,"&lt;"&amp;P26,V$5:V$34,"&lt;&gt;nav")+1))</f>
        <v/>
      </c>
      <c r="S26" s="24"/>
      <c r="T26" s="10" t="str">
        <f t="shared" si="39"/>
        <v/>
      </c>
      <c r="U26" s="8" t="str">
        <f t="shared" si="40"/>
        <v/>
      </c>
      <c r="V26" s="13" t="str">
        <f t="shared" si="41"/>
        <v/>
      </c>
      <c r="W26" s="26" t="str">
        <f t="shared" ref="W26:W33" si="49">IF(OR(AND(E26="",H26="",N26="",Q26="",T26="",K26=""),V26="nav"),"",AVERAGE(F26,I26,L26,O26,R26,U26))</f>
        <v/>
      </c>
      <c r="X26" s="30" t="str">
        <f t="shared" ref="X26:X33" si="50">IF(OR(W26="",W26="nav"),"",COUNTIF(W$5:W$34,"&lt;"&amp;W26)+1)</f>
        <v/>
      </c>
    </row>
    <row r="27" spans="1:26" x14ac:dyDescent="0.2">
      <c r="A27" s="170"/>
      <c r="B27" s="337"/>
      <c r="C27" s="370"/>
      <c r="D27" s="24"/>
      <c r="E27" s="5" t="str">
        <f t="shared" si="42"/>
        <v/>
      </c>
      <c r="F27" s="4" t="str">
        <f t="shared" si="43"/>
        <v/>
      </c>
      <c r="G27" s="24"/>
      <c r="H27" s="5" t="str">
        <f t="shared" si="36"/>
        <v/>
      </c>
      <c r="I27" s="4" t="str">
        <f t="shared" si="44"/>
        <v/>
      </c>
      <c r="J27" s="24"/>
      <c r="K27" s="15" t="str">
        <f t="shared" si="37"/>
        <v/>
      </c>
      <c r="L27" s="36" t="str">
        <f t="shared" si="45"/>
        <v/>
      </c>
      <c r="M27" s="24"/>
      <c r="N27" s="5" t="str">
        <f t="shared" si="46"/>
        <v/>
      </c>
      <c r="O27" s="20" t="str">
        <f t="shared" si="47"/>
        <v/>
      </c>
      <c r="P27" s="24"/>
      <c r="Q27" s="5" t="str">
        <f t="shared" si="38"/>
        <v/>
      </c>
      <c r="R27" s="4" t="str">
        <f t="shared" si="48"/>
        <v/>
      </c>
      <c r="S27" s="24"/>
      <c r="T27" s="10" t="str">
        <f t="shared" si="39"/>
        <v/>
      </c>
      <c r="U27" s="8" t="str">
        <f t="shared" si="40"/>
        <v/>
      </c>
      <c r="V27" s="13" t="str">
        <f t="shared" si="41"/>
        <v/>
      </c>
      <c r="W27" s="26" t="str">
        <f t="shared" si="49"/>
        <v/>
      </c>
      <c r="X27" s="30" t="str">
        <f t="shared" si="50"/>
        <v/>
      </c>
    </row>
    <row r="28" spans="1:26" x14ac:dyDescent="0.2">
      <c r="A28" s="170"/>
      <c r="B28" s="264"/>
      <c r="C28" s="414"/>
      <c r="D28" s="24"/>
      <c r="E28" s="5" t="str">
        <f t="shared" si="42"/>
        <v/>
      </c>
      <c r="F28" s="4" t="str">
        <f t="shared" si="43"/>
        <v/>
      </c>
      <c r="G28" s="24"/>
      <c r="H28" s="5" t="str">
        <f t="shared" si="36"/>
        <v/>
      </c>
      <c r="I28" s="4" t="str">
        <f t="shared" si="44"/>
        <v/>
      </c>
      <c r="J28" s="24"/>
      <c r="K28" s="15" t="str">
        <f t="shared" si="37"/>
        <v/>
      </c>
      <c r="L28" s="36" t="str">
        <f t="shared" si="45"/>
        <v/>
      </c>
      <c r="M28" s="24"/>
      <c r="N28" s="5" t="str">
        <f t="shared" si="46"/>
        <v/>
      </c>
      <c r="O28" s="20" t="str">
        <f t="shared" si="47"/>
        <v/>
      </c>
      <c r="P28" s="24"/>
      <c r="Q28" s="5" t="str">
        <f t="shared" si="38"/>
        <v/>
      </c>
      <c r="R28" s="4" t="str">
        <f t="shared" si="48"/>
        <v/>
      </c>
      <c r="S28" s="24"/>
      <c r="T28" s="10" t="str">
        <f t="shared" si="39"/>
        <v/>
      </c>
      <c r="U28" s="8" t="str">
        <f t="shared" si="40"/>
        <v/>
      </c>
      <c r="V28" s="13" t="str">
        <f t="shared" si="41"/>
        <v/>
      </c>
      <c r="W28" s="26" t="str">
        <f t="shared" si="49"/>
        <v/>
      </c>
      <c r="X28" s="126" t="str">
        <f t="shared" si="50"/>
        <v/>
      </c>
    </row>
    <row r="29" spans="1:26" x14ac:dyDescent="0.2">
      <c r="A29" s="284"/>
      <c r="B29" s="264"/>
      <c r="C29" s="370"/>
      <c r="D29" s="23"/>
      <c r="E29" s="15" t="str">
        <f t="shared" si="42"/>
        <v/>
      </c>
      <c r="F29" s="36" t="str">
        <f t="shared" si="43"/>
        <v/>
      </c>
      <c r="G29" s="36"/>
      <c r="H29" s="15" t="str">
        <f>IF(G29="nav","nav",IF(G29="","",COUNTIF(G$5:G$34,"&gt;"&amp;G29)+1))</f>
        <v/>
      </c>
      <c r="I29" s="36" t="str">
        <f t="shared" si="44"/>
        <v/>
      </c>
      <c r="J29" s="36"/>
      <c r="K29" s="15" t="str">
        <f>IF(J29="nav","nav",IF(J29="","",COUNTIF(J$5:J$34,"&gt;"&amp;J29)+1))</f>
        <v/>
      </c>
      <c r="L29" s="36" t="str">
        <f t="shared" si="45"/>
        <v/>
      </c>
      <c r="M29" s="36"/>
      <c r="N29" s="15" t="str">
        <f t="shared" si="46"/>
        <v/>
      </c>
      <c r="O29" s="38" t="str">
        <f t="shared" si="47"/>
        <v/>
      </c>
      <c r="P29" s="4"/>
      <c r="Q29" s="15" t="str">
        <f>IF(P29="nav","nav",IF(P29="","",COUNTIF(P$5:P$34,"&lt;"&amp;P29)+1))</f>
        <v/>
      </c>
      <c r="R29" s="36" t="str">
        <f t="shared" si="48"/>
        <v/>
      </c>
      <c r="S29" s="36"/>
      <c r="T29" s="14" t="str">
        <f>IF(S29="nav","nav",IF(S29="","",COUNTIF(S$5:S$34,"&lt;"&amp;S29)+1))</f>
        <v/>
      </c>
      <c r="U29" s="12" t="str">
        <f>IF(OR(V29="nav"),"nav",IF(S29="","",COUNTIFS(S$5:S$34,"&lt;"&amp;S29,V$5:V$34,"&lt;&gt;nav")+1))</f>
        <v/>
      </c>
      <c r="V29" s="13" t="str">
        <f>IF(OR(E29="nav",H29="nav",K29="nav",N29="nav",Q29="nav",T29="nav"),"nav","")</f>
        <v/>
      </c>
      <c r="W29" s="26" t="str">
        <f t="shared" si="49"/>
        <v/>
      </c>
      <c r="X29" s="56" t="str">
        <f t="shared" si="50"/>
        <v/>
      </c>
    </row>
    <row r="30" spans="1:26" x14ac:dyDescent="0.2">
      <c r="A30" s="284"/>
      <c r="B30" s="264"/>
      <c r="C30" s="370"/>
      <c r="D30" s="24"/>
      <c r="E30" s="5" t="str">
        <f t="shared" si="42"/>
        <v/>
      </c>
      <c r="F30" s="4" t="str">
        <f t="shared" si="43"/>
        <v/>
      </c>
      <c r="G30" s="24"/>
      <c r="H30" s="5" t="str">
        <f t="shared" ref="H30:H33" si="51">IF(G30="nav","nav",IF(G30="","",COUNTIF(G$5:G$34,"&gt;"&amp;G30)+1))</f>
        <v/>
      </c>
      <c r="I30" s="4" t="str">
        <f t="shared" si="44"/>
        <v/>
      </c>
      <c r="J30" s="24"/>
      <c r="K30" s="15" t="str">
        <f t="shared" ref="K30:K33" si="52">IF(J30="nav","nav",IF(J30="","",COUNTIF(J$5:J$34,"&gt;"&amp;J30)+1))</f>
        <v/>
      </c>
      <c r="L30" s="36" t="str">
        <f t="shared" si="45"/>
        <v/>
      </c>
      <c r="M30" s="24"/>
      <c r="N30" s="5" t="str">
        <f t="shared" si="46"/>
        <v/>
      </c>
      <c r="O30" s="20" t="str">
        <f t="shared" si="47"/>
        <v/>
      </c>
      <c r="P30" s="24"/>
      <c r="Q30" s="5" t="str">
        <f t="shared" ref="Q30:Q33" si="53">IF(P30="nav","nav",IF(P30="","",COUNTIF(P$5:P$34,"&lt;"&amp;P30)+1))</f>
        <v/>
      </c>
      <c r="R30" s="4" t="str">
        <f t="shared" si="48"/>
        <v/>
      </c>
      <c r="S30" s="24"/>
      <c r="T30" s="10" t="str">
        <f t="shared" ref="T30:T33" si="54">IF(S30="nav","nav",IF(S30="","",COUNTIF(S$5:S$34,"&lt;"&amp;S30)+1))</f>
        <v/>
      </c>
      <c r="U30" s="8" t="str">
        <f t="shared" ref="U30:U33" si="55">IF(OR(V30="nav"),"nav",IF(S30="","",COUNTIFS(S$5:S$34,"&lt;"&amp;S30,V$5:V$34,"&lt;&gt;nav")+1))</f>
        <v/>
      </c>
      <c r="V30" s="13" t="str">
        <f t="shared" ref="V30:V33" si="56">IF(OR(E30="nav",H30="nav",K30="nav",N30="nav",Q30="nav",T30="nav"),"nav","")</f>
        <v/>
      </c>
      <c r="W30" s="26" t="str">
        <f t="shared" si="49"/>
        <v/>
      </c>
      <c r="X30" s="30" t="str">
        <f t="shared" si="50"/>
        <v/>
      </c>
    </row>
    <row r="31" spans="1:26" x14ac:dyDescent="0.2">
      <c r="A31" s="284"/>
      <c r="B31" s="264"/>
      <c r="C31" s="370"/>
      <c r="D31" s="24"/>
      <c r="E31" s="5" t="str">
        <f t="shared" si="42"/>
        <v/>
      </c>
      <c r="F31" s="4" t="str">
        <f t="shared" si="43"/>
        <v/>
      </c>
      <c r="G31" s="24"/>
      <c r="H31" s="5" t="str">
        <f t="shared" si="51"/>
        <v/>
      </c>
      <c r="I31" s="4" t="str">
        <f t="shared" si="44"/>
        <v/>
      </c>
      <c r="J31" s="24"/>
      <c r="K31" s="15" t="str">
        <f t="shared" si="52"/>
        <v/>
      </c>
      <c r="L31" s="36" t="str">
        <f t="shared" si="45"/>
        <v/>
      </c>
      <c r="M31" s="24"/>
      <c r="N31" s="5" t="str">
        <f t="shared" si="46"/>
        <v/>
      </c>
      <c r="O31" s="20" t="str">
        <f t="shared" si="47"/>
        <v/>
      </c>
      <c r="P31" s="24"/>
      <c r="Q31" s="5" t="str">
        <f t="shared" si="53"/>
        <v/>
      </c>
      <c r="R31" s="4" t="str">
        <f t="shared" si="48"/>
        <v/>
      </c>
      <c r="S31" s="24"/>
      <c r="T31" s="10" t="str">
        <f t="shared" si="54"/>
        <v/>
      </c>
      <c r="U31" s="8" t="str">
        <f t="shared" si="55"/>
        <v/>
      </c>
      <c r="V31" s="13" t="str">
        <f t="shared" si="56"/>
        <v/>
      </c>
      <c r="W31" s="26" t="str">
        <f t="shared" si="49"/>
        <v/>
      </c>
      <c r="X31" s="30" t="str">
        <f t="shared" si="50"/>
        <v/>
      </c>
    </row>
    <row r="32" spans="1:26" x14ac:dyDescent="0.2">
      <c r="A32" s="284"/>
      <c r="B32" s="264"/>
      <c r="C32" s="370"/>
      <c r="D32" s="24"/>
      <c r="E32" s="5" t="str">
        <f t="shared" si="42"/>
        <v/>
      </c>
      <c r="F32" s="4" t="str">
        <f t="shared" si="43"/>
        <v/>
      </c>
      <c r="G32" s="24"/>
      <c r="H32" s="5" t="str">
        <f t="shared" si="51"/>
        <v/>
      </c>
      <c r="I32" s="4" t="str">
        <f t="shared" si="44"/>
        <v/>
      </c>
      <c r="J32" s="24"/>
      <c r="K32" s="15" t="str">
        <f t="shared" si="52"/>
        <v/>
      </c>
      <c r="L32" s="36" t="str">
        <f t="shared" si="45"/>
        <v/>
      </c>
      <c r="M32" s="24"/>
      <c r="N32" s="5" t="str">
        <f t="shared" si="46"/>
        <v/>
      </c>
      <c r="O32" s="20" t="str">
        <f t="shared" si="47"/>
        <v/>
      </c>
      <c r="P32" s="24"/>
      <c r="Q32" s="5" t="str">
        <f t="shared" si="53"/>
        <v/>
      </c>
      <c r="R32" s="4" t="str">
        <f t="shared" si="48"/>
        <v/>
      </c>
      <c r="S32" s="24"/>
      <c r="T32" s="10" t="str">
        <f t="shared" si="54"/>
        <v/>
      </c>
      <c r="U32" s="8" t="str">
        <f t="shared" si="55"/>
        <v/>
      </c>
      <c r="V32" s="13" t="str">
        <f t="shared" si="56"/>
        <v/>
      </c>
      <c r="W32" s="26" t="str">
        <f t="shared" si="49"/>
        <v/>
      </c>
      <c r="X32" s="30" t="str">
        <f t="shared" si="50"/>
        <v/>
      </c>
    </row>
    <row r="33" spans="1:24" x14ac:dyDescent="0.2">
      <c r="A33" s="284"/>
      <c r="B33" s="264"/>
      <c r="C33" s="79"/>
      <c r="D33" s="24"/>
      <c r="E33" s="5" t="str">
        <f t="shared" si="42"/>
        <v/>
      </c>
      <c r="F33" s="4" t="str">
        <f t="shared" si="43"/>
        <v/>
      </c>
      <c r="G33" s="24"/>
      <c r="H33" s="5" t="str">
        <f t="shared" si="51"/>
        <v/>
      </c>
      <c r="I33" s="4" t="str">
        <f t="shared" si="44"/>
        <v/>
      </c>
      <c r="J33" s="24"/>
      <c r="K33" s="15" t="str">
        <f t="shared" si="52"/>
        <v/>
      </c>
      <c r="L33" s="36" t="str">
        <f t="shared" si="45"/>
        <v/>
      </c>
      <c r="M33" s="24"/>
      <c r="N33" s="5" t="str">
        <f t="shared" si="46"/>
        <v/>
      </c>
      <c r="O33" s="20" t="str">
        <f t="shared" si="47"/>
        <v/>
      </c>
      <c r="P33" s="24"/>
      <c r="Q33" s="5" t="str">
        <f t="shared" si="53"/>
        <v/>
      </c>
      <c r="R33" s="4" t="str">
        <f t="shared" si="48"/>
        <v/>
      </c>
      <c r="S33" s="24"/>
      <c r="T33" s="10" t="str">
        <f t="shared" si="54"/>
        <v/>
      </c>
      <c r="U33" s="8" t="str">
        <f t="shared" si="55"/>
        <v/>
      </c>
      <c r="V33" s="13" t="str">
        <f t="shared" si="56"/>
        <v/>
      </c>
      <c r="W33" s="26" t="str">
        <f t="shared" si="49"/>
        <v/>
      </c>
      <c r="X33" s="30" t="str">
        <f t="shared" si="50"/>
        <v/>
      </c>
    </row>
    <row r="34" spans="1:24" x14ac:dyDescent="0.2">
      <c r="A34" s="170"/>
      <c r="B34" s="410"/>
      <c r="C34" s="73"/>
      <c r="D34" s="25"/>
      <c r="E34" s="6" t="str">
        <f t="shared" si="0"/>
        <v/>
      </c>
      <c r="F34" s="17" t="str">
        <f t="shared" si="1"/>
        <v/>
      </c>
      <c r="G34" s="17"/>
      <c r="H34" s="6" t="str">
        <f t="shared" si="9"/>
        <v/>
      </c>
      <c r="I34" s="17" t="str">
        <f t="shared" si="2"/>
        <v/>
      </c>
      <c r="J34" s="17"/>
      <c r="K34" s="19" t="str">
        <f t="shared" si="10"/>
        <v/>
      </c>
      <c r="L34" s="36" t="str">
        <f t="shared" si="3"/>
        <v/>
      </c>
      <c r="M34" s="17"/>
      <c r="N34" s="6" t="str">
        <f t="shared" si="4"/>
        <v/>
      </c>
      <c r="O34" s="21" t="str">
        <f t="shared" si="5"/>
        <v/>
      </c>
      <c r="P34" s="17"/>
      <c r="Q34" s="6" t="str">
        <f t="shared" si="11"/>
        <v/>
      </c>
      <c r="R34" s="17" t="str">
        <f t="shared" si="6"/>
        <v/>
      </c>
      <c r="S34" s="17"/>
      <c r="T34" s="11" t="str">
        <f t="shared" si="12"/>
        <v/>
      </c>
      <c r="U34" s="9" t="str">
        <f t="shared" si="13"/>
        <v/>
      </c>
      <c r="V34" s="13" t="str">
        <f t="shared" si="14"/>
        <v/>
      </c>
      <c r="W34" s="27" t="str">
        <f t="shared" si="7"/>
        <v/>
      </c>
      <c r="X34" s="82" t="str">
        <f t="shared" si="8"/>
        <v/>
      </c>
    </row>
    <row r="35" spans="1:24" x14ac:dyDescent="0.2">
      <c r="A35" s="170"/>
      <c r="B35" s="410"/>
      <c r="C35" s="73"/>
      <c r="D35" s="25"/>
      <c r="E35" s="6" t="str">
        <f t="shared" ref="E35:E40" si="57">IF(D35="nav","nav",IF(D35="","",COUNTIF(D$5:D$34,"&gt;"&amp;D35)+1))</f>
        <v/>
      </c>
      <c r="F35" s="17" t="str">
        <f t="shared" ref="F35:F40" si="58">IF(OR(V35="nav"),"nav",IF(D35="","",COUNTIFS(D$5:D$34,"&gt;"&amp;D35,V$5:V$34,"&lt;&gt;nav")+1))</f>
        <v/>
      </c>
      <c r="G35" s="17"/>
      <c r="H35" s="6" t="str">
        <f t="shared" ref="H35:H40" si="59">IF(G35="nav","nav",IF(G35="","",COUNTIF(G$5:G$34,"&gt;"&amp;G35)+1))</f>
        <v/>
      </c>
      <c r="I35" s="17" t="str">
        <f t="shared" ref="I35:I40" si="60">IF(OR(V35="nav"),"nav",IF(G35="","",COUNTIFS(G$5:G$34,"&gt;"&amp;G35,V$5:V$34,"&lt;&gt;nav")+1))</f>
        <v/>
      </c>
      <c r="J35" s="17"/>
      <c r="K35" s="19" t="str">
        <f t="shared" ref="K35:K40" si="61">IF(J35="nav","nav",IF(J35="","",COUNTIF(J$5:J$34,"&gt;"&amp;J35)+1))</f>
        <v/>
      </c>
      <c r="L35" s="213" t="str">
        <f t="shared" ref="L35:L40" si="62">IF(OR(V35="nav"),"nav",IF(J35="","",COUNTIFS(J$5:J$34,"&gt;"&amp;J35,V$5:V$34,"&lt;&gt;nav")+1))</f>
        <v/>
      </c>
      <c r="M35" s="17"/>
      <c r="N35" s="6" t="str">
        <f t="shared" ref="N35:N40" si="63">IF(M35="nav","nav",IF(M35="","",COUNTIF(M$5:M$34,"&gt;"&amp;M35)+1))</f>
        <v/>
      </c>
      <c r="O35" s="21" t="str">
        <f t="shared" ref="O35:O40" si="64">IF(OR(V35="nav"),"nav",IF(M35="","",COUNTIFS(M$5:M$34,"&gt;"&amp;M35,V$5:V$34,"&lt;&gt;nav")+1))</f>
        <v/>
      </c>
      <c r="P35" s="17"/>
      <c r="Q35" s="6" t="str">
        <f t="shared" ref="Q35:Q40" si="65">IF(P35="nav","nav",IF(P35="","",COUNTIF(P$5:P$34,"&lt;"&amp;P35)+1))</f>
        <v/>
      </c>
      <c r="R35" s="17" t="str">
        <f t="shared" ref="R35:R40" si="66">IF(OR(V35="nav"),"nav",IF(P35="","",COUNTIFS(P$5:P$34,"&lt;"&amp;P35,V$5:V$34,"&lt;&gt;nav")+1))</f>
        <v/>
      </c>
      <c r="S35" s="17"/>
      <c r="T35" s="11" t="str">
        <f t="shared" ref="T35:T40" si="67">IF(S35="nav","nav",IF(S35="","",COUNTIF(S$5:S$34,"&lt;"&amp;S35)+1))</f>
        <v/>
      </c>
      <c r="U35" s="9" t="str">
        <f t="shared" ref="U35:U40" si="68">IF(OR(V35="nav"),"nav",IF(S35="","",COUNTIFS(S$5:S$34,"&lt;"&amp;S35,V$5:V$34,"&lt;&gt;nav")+1))</f>
        <v/>
      </c>
      <c r="V35" s="13" t="str">
        <f t="shared" ref="V35:V40" si="69">IF(OR(E35="nav",H35="nav",K35="nav",N35="nav",Q35="nav",T35="nav"),"nav","")</f>
        <v/>
      </c>
      <c r="W35" s="27" t="str">
        <f t="shared" ref="W35:W40" si="70">IF(OR(AND(E35="",H35="",N35="",Q35="",T35="",K35=""),V35="nav"),"",AVERAGE(F35,I35,L35,O35,R35,U35))</f>
        <v/>
      </c>
      <c r="X35" s="82" t="str">
        <f t="shared" ref="X35:X40" si="71">IF(OR(W35="",W35="nav"),"",COUNTIF(W$5:W$34,"&lt;"&amp;W35)+1)</f>
        <v/>
      </c>
    </row>
    <row r="36" spans="1:24" x14ac:dyDescent="0.2">
      <c r="A36" s="170"/>
      <c r="B36" s="410"/>
      <c r="C36" s="73"/>
      <c r="D36" s="25"/>
      <c r="E36" s="6" t="str">
        <f t="shared" si="57"/>
        <v/>
      </c>
      <c r="F36" s="17" t="str">
        <f t="shared" si="58"/>
        <v/>
      </c>
      <c r="G36" s="17"/>
      <c r="H36" s="6" t="str">
        <f t="shared" si="59"/>
        <v/>
      </c>
      <c r="I36" s="17" t="str">
        <f t="shared" si="60"/>
        <v/>
      </c>
      <c r="J36" s="17"/>
      <c r="K36" s="19" t="str">
        <f t="shared" si="61"/>
        <v/>
      </c>
      <c r="L36" s="213" t="str">
        <f t="shared" si="62"/>
        <v/>
      </c>
      <c r="M36" s="17"/>
      <c r="N36" s="6" t="str">
        <f t="shared" si="63"/>
        <v/>
      </c>
      <c r="O36" s="21" t="str">
        <f t="shared" si="64"/>
        <v/>
      </c>
      <c r="P36" s="17"/>
      <c r="Q36" s="6" t="str">
        <f t="shared" si="65"/>
        <v/>
      </c>
      <c r="R36" s="17" t="str">
        <f t="shared" si="66"/>
        <v/>
      </c>
      <c r="S36" s="17"/>
      <c r="T36" s="11" t="str">
        <f t="shared" si="67"/>
        <v/>
      </c>
      <c r="U36" s="9" t="str">
        <f t="shared" si="68"/>
        <v/>
      </c>
      <c r="V36" s="13" t="str">
        <f t="shared" si="69"/>
        <v/>
      </c>
      <c r="W36" s="27" t="str">
        <f t="shared" si="70"/>
        <v/>
      </c>
      <c r="X36" s="82" t="str">
        <f t="shared" si="71"/>
        <v/>
      </c>
    </row>
    <row r="37" spans="1:24" x14ac:dyDescent="0.2">
      <c r="B37" s="69">
        <v>33</v>
      </c>
      <c r="C37" s="71"/>
      <c r="D37" s="25"/>
      <c r="E37" s="6" t="str">
        <f t="shared" si="57"/>
        <v/>
      </c>
      <c r="F37" s="17" t="str">
        <f t="shared" si="58"/>
        <v/>
      </c>
      <c r="G37" s="17"/>
      <c r="H37" s="6" t="str">
        <f t="shared" si="59"/>
        <v/>
      </c>
      <c r="I37" s="17" t="str">
        <f t="shared" si="60"/>
        <v/>
      </c>
      <c r="J37" s="17"/>
      <c r="K37" s="19" t="str">
        <f t="shared" si="61"/>
        <v/>
      </c>
      <c r="L37" s="213" t="str">
        <f t="shared" si="62"/>
        <v/>
      </c>
      <c r="M37" s="17"/>
      <c r="N37" s="6" t="str">
        <f t="shared" si="63"/>
        <v/>
      </c>
      <c r="O37" s="21" t="str">
        <f t="shared" si="64"/>
        <v/>
      </c>
      <c r="P37" s="17"/>
      <c r="Q37" s="6" t="str">
        <f t="shared" si="65"/>
        <v/>
      </c>
      <c r="R37" s="17" t="str">
        <f t="shared" si="66"/>
        <v/>
      </c>
      <c r="S37" s="17"/>
      <c r="T37" s="11" t="str">
        <f t="shared" si="67"/>
        <v/>
      </c>
      <c r="U37" s="9" t="str">
        <f t="shared" si="68"/>
        <v/>
      </c>
      <c r="V37" s="13" t="str">
        <f t="shared" si="69"/>
        <v/>
      </c>
      <c r="W37" s="27" t="str">
        <f t="shared" si="70"/>
        <v/>
      </c>
      <c r="X37" s="82" t="str">
        <f t="shared" si="71"/>
        <v/>
      </c>
    </row>
    <row r="38" spans="1:24" x14ac:dyDescent="0.2">
      <c r="B38" s="69">
        <v>34</v>
      </c>
      <c r="C38" s="71"/>
      <c r="D38" s="25"/>
      <c r="E38" s="6" t="str">
        <f t="shared" si="57"/>
        <v/>
      </c>
      <c r="F38" s="17" t="str">
        <f t="shared" si="58"/>
        <v/>
      </c>
      <c r="G38" s="17"/>
      <c r="H38" s="6" t="str">
        <f t="shared" si="59"/>
        <v/>
      </c>
      <c r="I38" s="17" t="str">
        <f t="shared" si="60"/>
        <v/>
      </c>
      <c r="J38" s="17"/>
      <c r="K38" s="19" t="str">
        <f t="shared" si="61"/>
        <v/>
      </c>
      <c r="L38" s="213" t="str">
        <f t="shared" si="62"/>
        <v/>
      </c>
      <c r="M38" s="17"/>
      <c r="N38" s="6" t="str">
        <f t="shared" si="63"/>
        <v/>
      </c>
      <c r="O38" s="21" t="str">
        <f t="shared" si="64"/>
        <v/>
      </c>
      <c r="P38" s="17"/>
      <c r="Q38" s="6" t="str">
        <f t="shared" si="65"/>
        <v/>
      </c>
      <c r="R38" s="17" t="str">
        <f t="shared" si="66"/>
        <v/>
      </c>
      <c r="S38" s="17"/>
      <c r="T38" s="11" t="str">
        <f t="shared" si="67"/>
        <v/>
      </c>
      <c r="U38" s="9" t="str">
        <f t="shared" si="68"/>
        <v/>
      </c>
      <c r="V38" s="13" t="str">
        <f t="shared" si="69"/>
        <v/>
      </c>
      <c r="W38" s="27" t="str">
        <f t="shared" si="70"/>
        <v/>
      </c>
      <c r="X38" s="82" t="str">
        <f t="shared" si="71"/>
        <v/>
      </c>
    </row>
    <row r="39" spans="1:24" x14ac:dyDescent="0.2">
      <c r="B39" s="69">
        <v>35</v>
      </c>
      <c r="C39" s="71"/>
      <c r="D39" s="25"/>
      <c r="E39" s="6" t="str">
        <f t="shared" si="57"/>
        <v/>
      </c>
      <c r="F39" s="17" t="str">
        <f t="shared" si="58"/>
        <v/>
      </c>
      <c r="G39" s="17"/>
      <c r="H39" s="6" t="str">
        <f t="shared" si="59"/>
        <v/>
      </c>
      <c r="I39" s="17" t="str">
        <f t="shared" si="60"/>
        <v/>
      </c>
      <c r="J39" s="17"/>
      <c r="K39" s="19" t="str">
        <f t="shared" si="61"/>
        <v/>
      </c>
      <c r="L39" s="213" t="str">
        <f t="shared" si="62"/>
        <v/>
      </c>
      <c r="M39" s="17"/>
      <c r="N39" s="6" t="str">
        <f t="shared" si="63"/>
        <v/>
      </c>
      <c r="O39" s="21" t="str">
        <f t="shared" si="64"/>
        <v/>
      </c>
      <c r="P39" s="17"/>
      <c r="Q39" s="6" t="str">
        <f t="shared" si="65"/>
        <v/>
      </c>
      <c r="R39" s="17" t="str">
        <f t="shared" si="66"/>
        <v/>
      </c>
      <c r="S39" s="17"/>
      <c r="T39" s="11" t="str">
        <f t="shared" si="67"/>
        <v/>
      </c>
      <c r="U39" s="9" t="str">
        <f t="shared" si="68"/>
        <v/>
      </c>
      <c r="V39" s="13" t="str">
        <f t="shared" si="69"/>
        <v/>
      </c>
      <c r="W39" s="27" t="str">
        <f t="shared" si="70"/>
        <v/>
      </c>
      <c r="X39" s="82" t="str">
        <f t="shared" si="71"/>
        <v/>
      </c>
    </row>
    <row r="40" spans="1:24" x14ac:dyDescent="0.2">
      <c r="B40" s="69">
        <v>36</v>
      </c>
      <c r="C40" s="71"/>
      <c r="D40" s="25"/>
      <c r="E40" s="6" t="str">
        <f t="shared" si="57"/>
        <v/>
      </c>
      <c r="F40" s="17" t="str">
        <f t="shared" si="58"/>
        <v/>
      </c>
      <c r="G40" s="17"/>
      <c r="H40" s="6" t="str">
        <f t="shared" si="59"/>
        <v/>
      </c>
      <c r="I40" s="17" t="str">
        <f t="shared" si="60"/>
        <v/>
      </c>
      <c r="J40" s="17"/>
      <c r="K40" s="19" t="str">
        <f t="shared" si="61"/>
        <v/>
      </c>
      <c r="L40" s="213" t="str">
        <f t="shared" si="62"/>
        <v/>
      </c>
      <c r="M40" s="17"/>
      <c r="N40" s="6" t="str">
        <f t="shared" si="63"/>
        <v/>
      </c>
      <c r="O40" s="21" t="str">
        <f t="shared" si="64"/>
        <v/>
      </c>
      <c r="P40" s="17"/>
      <c r="Q40" s="6" t="str">
        <f t="shared" si="65"/>
        <v/>
      </c>
      <c r="R40" s="17" t="str">
        <f t="shared" si="66"/>
        <v/>
      </c>
      <c r="S40" s="17"/>
      <c r="T40" s="11" t="str">
        <f t="shared" si="67"/>
        <v/>
      </c>
      <c r="U40" s="9" t="str">
        <f t="shared" si="68"/>
        <v/>
      </c>
      <c r="V40" s="13" t="str">
        <f t="shared" si="69"/>
        <v/>
      </c>
      <c r="W40" s="27" t="str">
        <f t="shared" si="70"/>
        <v/>
      </c>
      <c r="X40" s="82" t="str">
        <f t="shared" si="71"/>
        <v/>
      </c>
    </row>
  </sheetData>
  <mergeCells count="22">
    <mergeCell ref="Y2:Y4"/>
    <mergeCell ref="X2:X4"/>
    <mergeCell ref="B3:B4"/>
    <mergeCell ref="C3:C4"/>
    <mergeCell ref="D3:E3"/>
    <mergeCell ref="F3:F4"/>
    <mergeCell ref="G3:H3"/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W3:W4"/>
    <mergeCell ref="O3:O4"/>
    <mergeCell ref="R3:R4"/>
    <mergeCell ref="S3:T3"/>
    <mergeCell ref="U3:U4"/>
    <mergeCell ref="V3:V4"/>
  </mergeCells>
  <pageMargins left="0.78740157480314965" right="0.19685039370078741" top="0.78740157480314965" bottom="0.39370078740157483" header="0" footer="0"/>
  <pageSetup paperSize="9" scale="105" orientation="landscape" horizontalDpi="4294967293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8"/>
  <sheetViews>
    <sheetView zoomScaleNormal="100" workbookViewId="0">
      <selection activeCell="Z13" sqref="Z13"/>
    </sheetView>
  </sheetViews>
  <sheetFormatPr defaultColWidth="9" defaultRowHeight="14.25" x14ac:dyDescent="0.2"/>
  <cols>
    <col min="1" max="1" width="6" style="2" customWidth="1"/>
    <col min="2" max="2" width="3.25" style="1" customWidth="1"/>
    <col min="3" max="3" width="21.2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1.125" style="3" customWidth="1"/>
    <col min="25" max="16384" width="9" style="2"/>
  </cols>
  <sheetData>
    <row r="1" spans="1:26" ht="15" thickBot="1" x14ac:dyDescent="0.25">
      <c r="C1" s="2" t="s">
        <v>172</v>
      </c>
      <c r="W1" s="35"/>
    </row>
    <row r="2" spans="1:26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6" ht="36" customHeight="1" x14ac:dyDescent="0.2">
      <c r="A3" s="133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22</v>
      </c>
      <c r="H3" s="457"/>
      <c r="I3" s="459" t="s">
        <v>6</v>
      </c>
      <c r="J3" s="457" t="s">
        <v>11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15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6" ht="15" thickBot="1" x14ac:dyDescent="0.25">
      <c r="A4" s="134" t="s">
        <v>79</v>
      </c>
      <c r="B4" s="453"/>
      <c r="C4" s="454"/>
      <c r="D4" s="34" t="s">
        <v>3</v>
      </c>
      <c r="E4" s="31" t="s">
        <v>0</v>
      </c>
      <c r="F4" s="456"/>
      <c r="G4" s="37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37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37" t="s">
        <v>3</v>
      </c>
      <c r="T4" s="31" t="s">
        <v>0</v>
      </c>
      <c r="U4" s="428"/>
      <c r="V4" s="447"/>
      <c r="W4" s="451"/>
      <c r="X4" s="445"/>
      <c r="Y4" s="435"/>
    </row>
    <row r="5" spans="1:26" ht="15.75" thickBot="1" x14ac:dyDescent="0.25">
      <c r="A5" s="237" t="s">
        <v>82</v>
      </c>
      <c r="B5" s="238">
        <v>4</v>
      </c>
      <c r="C5" s="411" t="s">
        <v>18</v>
      </c>
      <c r="D5" s="110">
        <v>2</v>
      </c>
      <c r="E5" s="102">
        <f t="shared" ref="E5" si="0">IF(D5="nav","nav",IF(D5="","",COUNTIF(D$5:D$37,"&gt;"&amp;D5)+1))</f>
        <v>1</v>
      </c>
      <c r="F5" s="104">
        <f t="shared" ref="F5" si="1">IF(OR(V5="nav"),"nav",IF(D5="","",COUNTIFS(D$5:D$37,"&gt;"&amp;D5,V$5:V$37,"&lt;&gt;nav")+1))</f>
        <v>1</v>
      </c>
      <c r="G5" s="110">
        <v>8.83</v>
      </c>
      <c r="H5" s="102">
        <f>IF(G5="nav","nav",IF(G5="","",COUNTIF(G$5:G$37,"&gt;"&amp;G5)+1))</f>
        <v>4</v>
      </c>
      <c r="I5" s="104">
        <f t="shared" ref="I5" si="2">IF(OR(V5="nav"),"nav",IF(G5="","",COUNTIFS(G$5:G$37,"&gt;"&amp;G5,V$5:V$37,"&lt;&gt;nav")+1))</f>
        <v>3</v>
      </c>
      <c r="J5" s="110">
        <v>51</v>
      </c>
      <c r="K5" s="102">
        <f>IF(J5="nav","nav",IF(J5="","",COUNTIF(J$5:J$37,"&gt;"&amp;J5)+1))</f>
        <v>2</v>
      </c>
      <c r="L5" s="104">
        <f t="shared" ref="L5" si="3">IF(OR(V5="nav"),"nav",IF(J5="","",COUNTIFS(J$5:J$37,"&gt;"&amp;J5,V$5:V$37,"&lt;&gt;nav")+1))</f>
        <v>2</v>
      </c>
      <c r="M5" s="110">
        <v>43</v>
      </c>
      <c r="N5" s="102">
        <f t="shared" ref="N5" si="4">IF(M5="nav","nav",IF(M5="","",COUNTIF(M$5:M$37,"&gt;"&amp;M5)+1))</f>
        <v>3</v>
      </c>
      <c r="O5" s="111">
        <f t="shared" ref="O5" si="5">IF(OR(V5="nav"),"nav",IF(M5="","",COUNTIFS(M$5:M$37,"&gt;"&amp;M5,V$5:V$37,"&lt;&gt;nav")+1))</f>
        <v>2</v>
      </c>
      <c r="P5" s="110">
        <v>5.13</v>
      </c>
      <c r="Q5" s="102">
        <f>IF(P5="nav","nav",IF(P5="","",COUNTIF(P$5:P$37,"&lt;"&amp;P5)+1))</f>
        <v>2</v>
      </c>
      <c r="R5" s="104">
        <f t="shared" ref="R5" si="6">IF(OR(V5="nav"),"nav",IF(P5="","",COUNTIFS(P$5:P$37,"&lt;"&amp;P5,V$5:V$37,"&lt;&gt;nav")+1))</f>
        <v>2</v>
      </c>
      <c r="S5" s="110" t="s">
        <v>346</v>
      </c>
      <c r="T5" s="106">
        <f>IF(S5="nav","nav",IF(S5="","",COUNTIF(S$5:S$37,"&lt;"&amp;S5)+1))</f>
        <v>3</v>
      </c>
      <c r="U5" s="112">
        <f>IF(OR(V5="nav"),"nav",IF(S5="","",COUNTIFS(S$5:S$37,"&lt;"&amp;S5,V$5:V$37,"&lt;&gt;nav")+1))</f>
        <v>3</v>
      </c>
      <c r="V5" s="108" t="str">
        <f>IF(OR(E5="nav",H5="nav",K5="nav",N5="nav",Q5="nav",T5="nav"),"nav","")</f>
        <v/>
      </c>
      <c r="W5" s="109">
        <f t="shared" ref="W5" si="7">IF(OR(AND(E5="",H5="",N5="",Q5="",T5="",K5=""),V5="nav"),"",AVERAGE(F5,I5,L5,O5,R5,U5))</f>
        <v>2.1666666666666665</v>
      </c>
      <c r="X5" s="386">
        <f t="shared" ref="X5" si="8">IF(OR(W5="",W5="nav"),"",COUNTIF(W$5:W$37,"&lt;"&amp;W5)+1)</f>
        <v>3</v>
      </c>
      <c r="Y5" s="471" t="s">
        <v>372</v>
      </c>
      <c r="Z5" s="170"/>
    </row>
    <row r="6" spans="1:26" ht="15.75" thickBot="1" x14ac:dyDescent="0.25">
      <c r="A6" s="237" t="s">
        <v>82</v>
      </c>
      <c r="B6" s="238">
        <v>5</v>
      </c>
      <c r="C6" s="411" t="s">
        <v>53</v>
      </c>
      <c r="D6" s="110">
        <v>2</v>
      </c>
      <c r="E6" s="102">
        <f t="shared" ref="E6:E26" si="9">IF(D6="nav","nav",IF(D6="","",COUNTIF(D$5:D$37,"&gt;"&amp;D6)+1))</f>
        <v>1</v>
      </c>
      <c r="F6" s="104">
        <f t="shared" ref="F6:F26" si="10">IF(OR(V6="nav"),"nav",IF(D6="","",COUNTIFS(D$5:D$37,"&gt;"&amp;D6,V$5:V$37,"&lt;&gt;nav")+1))</f>
        <v>1</v>
      </c>
      <c r="G6" s="110">
        <v>10.08</v>
      </c>
      <c r="H6" s="102">
        <f t="shared" ref="H6:H26" si="11">IF(G6="nav","nav",IF(G6="","",COUNTIF(G$5:G$37,"&gt;"&amp;G6)+1))</f>
        <v>2</v>
      </c>
      <c r="I6" s="104">
        <f t="shared" ref="I6:I26" si="12">IF(OR(V6="nav"),"nav",IF(G6="","",COUNTIFS(G$5:G$37,"&gt;"&amp;G6,V$5:V$37,"&lt;&gt;nav")+1))</f>
        <v>1</v>
      </c>
      <c r="J6" s="110">
        <v>54</v>
      </c>
      <c r="K6" s="102">
        <f t="shared" ref="K6:K26" si="13">IF(J6="nav","nav",IF(J6="","",COUNTIF(J$5:J$37,"&gt;"&amp;J6)+1))</f>
        <v>1</v>
      </c>
      <c r="L6" s="104">
        <f t="shared" ref="L6:L26" si="14">IF(OR(V6="nav"),"nav",IF(J6="","",COUNTIFS(J$5:J$37,"&gt;"&amp;J6,V$5:V$37,"&lt;&gt;nav")+1))</f>
        <v>1</v>
      </c>
      <c r="M6" s="110">
        <v>56</v>
      </c>
      <c r="N6" s="102">
        <f t="shared" ref="N6:N26" si="15">IF(M6="nav","nav",IF(M6="","",COUNTIF(M$5:M$37,"&gt;"&amp;M6)+1))</f>
        <v>1</v>
      </c>
      <c r="O6" s="111">
        <f t="shared" ref="O6:O26" si="16">IF(OR(V6="nav"),"nav",IF(M6="","",COUNTIFS(M$5:M$37,"&gt;"&amp;M6,V$5:V$37,"&lt;&gt;nav")+1))</f>
        <v>1</v>
      </c>
      <c r="P6" s="110">
        <v>5.13</v>
      </c>
      <c r="Q6" s="102">
        <f t="shared" ref="Q6:Q26" si="17">IF(P6="nav","nav",IF(P6="","",COUNTIF(P$5:P$37,"&lt;"&amp;P6)+1))</f>
        <v>2</v>
      </c>
      <c r="R6" s="104">
        <f t="shared" ref="R6:R26" si="18">IF(OR(V6="nav"),"nav",IF(P6="","",COUNTIFS(P$5:P$37,"&lt;"&amp;P6,V$5:V$37,"&lt;&gt;nav")+1))</f>
        <v>2</v>
      </c>
      <c r="S6" s="110" t="s">
        <v>347</v>
      </c>
      <c r="T6" s="106">
        <f t="shared" ref="T6:T26" si="19">IF(S6="nav","nav",IF(S6="","",COUNTIF(S$5:S$37,"&lt;"&amp;S6)+1))</f>
        <v>1</v>
      </c>
      <c r="U6" s="112">
        <f t="shared" ref="U6:U26" si="20">IF(OR(V6="nav"),"nav",IF(S6="","",COUNTIFS(S$5:S$37,"&lt;"&amp;S6,V$5:V$37,"&lt;&gt;nav")+1))</f>
        <v>1</v>
      </c>
      <c r="V6" s="108" t="str">
        <f t="shared" ref="V6:V26" si="21">IF(OR(E6="nav",H6="nav",K6="nav",N6="nav",Q6="nav",T6="nav"),"nav","")</f>
        <v/>
      </c>
      <c r="W6" s="109">
        <f t="shared" ref="W6:W26" si="22">IF(OR(AND(E6="",H6="",N6="",Q6="",T6="",K6=""),V6="nav"),"",AVERAGE(F6,I6,L6,O6,R6,U6))</f>
        <v>1.1666666666666667</v>
      </c>
      <c r="X6" s="386">
        <f t="shared" ref="X6:X26" si="23">IF(OR(W6="",W6="nav"),"",COUNTIF(W$5:W$37,"&lt;"&amp;W6)+1)</f>
        <v>1</v>
      </c>
      <c r="Y6" s="470" t="s">
        <v>370</v>
      </c>
      <c r="Z6" s="170"/>
    </row>
    <row r="7" spans="1:26" ht="15" thickBot="1" x14ac:dyDescent="0.25">
      <c r="A7" s="231" t="s">
        <v>80</v>
      </c>
      <c r="B7" s="239">
        <v>12</v>
      </c>
      <c r="C7" s="219" t="s">
        <v>19</v>
      </c>
      <c r="D7" s="23">
        <v>1.98</v>
      </c>
      <c r="E7" s="15">
        <f t="shared" si="9"/>
        <v>4</v>
      </c>
      <c r="F7" s="309" t="str">
        <f t="shared" si="10"/>
        <v>nav</v>
      </c>
      <c r="G7" s="23">
        <v>10.11</v>
      </c>
      <c r="H7" s="15">
        <f t="shared" si="11"/>
        <v>1</v>
      </c>
      <c r="I7" s="309" t="str">
        <f t="shared" si="12"/>
        <v>nav</v>
      </c>
      <c r="J7" s="23">
        <v>35</v>
      </c>
      <c r="K7" s="15">
        <f t="shared" si="13"/>
        <v>3</v>
      </c>
      <c r="L7" s="309" t="str">
        <f t="shared" si="14"/>
        <v>nav</v>
      </c>
      <c r="M7" s="23">
        <v>49</v>
      </c>
      <c r="N7" s="15">
        <f t="shared" si="15"/>
        <v>2</v>
      </c>
      <c r="O7" s="310" t="str">
        <f t="shared" si="16"/>
        <v>nav</v>
      </c>
      <c r="P7" s="23">
        <v>5.34</v>
      </c>
      <c r="Q7" s="15">
        <f t="shared" si="17"/>
        <v>4</v>
      </c>
      <c r="R7" s="309" t="str">
        <f t="shared" si="18"/>
        <v>nav</v>
      </c>
      <c r="S7" s="23" t="s">
        <v>246</v>
      </c>
      <c r="T7" s="14" t="str">
        <f t="shared" si="19"/>
        <v>nav</v>
      </c>
      <c r="U7" s="112" t="str">
        <f t="shared" si="20"/>
        <v>nav</v>
      </c>
      <c r="V7" s="108" t="str">
        <f t="shared" si="21"/>
        <v>nav</v>
      </c>
      <c r="W7" s="109" t="str">
        <f t="shared" si="22"/>
        <v/>
      </c>
      <c r="X7" s="29" t="str">
        <f t="shared" si="23"/>
        <v/>
      </c>
      <c r="Y7" s="160"/>
      <c r="Z7" s="170"/>
    </row>
    <row r="8" spans="1:26" ht="15.75" thickBot="1" x14ac:dyDescent="0.3">
      <c r="A8" s="231" t="s">
        <v>80</v>
      </c>
      <c r="B8" s="239">
        <v>13</v>
      </c>
      <c r="C8" s="412" t="s">
        <v>84</v>
      </c>
      <c r="D8" s="110">
        <v>2</v>
      </c>
      <c r="E8" s="102">
        <f t="shared" si="9"/>
        <v>1</v>
      </c>
      <c r="F8" s="104">
        <f t="shared" si="10"/>
        <v>1</v>
      </c>
      <c r="G8" s="110">
        <v>9.82</v>
      </c>
      <c r="H8" s="102">
        <f t="shared" si="11"/>
        <v>3</v>
      </c>
      <c r="I8" s="104">
        <f t="shared" si="12"/>
        <v>2</v>
      </c>
      <c r="J8" s="110">
        <v>30</v>
      </c>
      <c r="K8" s="102">
        <f t="shared" si="13"/>
        <v>4</v>
      </c>
      <c r="L8" s="104">
        <f t="shared" si="14"/>
        <v>3</v>
      </c>
      <c r="M8" s="110">
        <v>38</v>
      </c>
      <c r="N8" s="102">
        <f t="shared" si="15"/>
        <v>4</v>
      </c>
      <c r="O8" s="111">
        <f t="shared" si="16"/>
        <v>3</v>
      </c>
      <c r="P8" s="110">
        <v>4.9000000000000004</v>
      </c>
      <c r="Q8" s="102">
        <f t="shared" si="17"/>
        <v>1</v>
      </c>
      <c r="R8" s="104">
        <f t="shared" si="18"/>
        <v>1</v>
      </c>
      <c r="S8" s="110" t="s">
        <v>348</v>
      </c>
      <c r="T8" s="106">
        <f t="shared" si="19"/>
        <v>2</v>
      </c>
      <c r="U8" s="112">
        <f t="shared" si="20"/>
        <v>2</v>
      </c>
      <c r="V8" s="108" t="str">
        <f t="shared" si="21"/>
        <v/>
      </c>
      <c r="W8" s="109">
        <f t="shared" si="22"/>
        <v>2</v>
      </c>
      <c r="X8" s="386">
        <f t="shared" si="23"/>
        <v>2</v>
      </c>
      <c r="Y8" s="469" t="s">
        <v>371</v>
      </c>
      <c r="Z8" s="170"/>
    </row>
    <row r="9" spans="1:26" ht="15" thickBot="1" x14ac:dyDescent="0.25">
      <c r="A9" s="170"/>
      <c r="B9" s="337"/>
      <c r="C9" s="95"/>
      <c r="D9" s="23"/>
      <c r="E9" s="15" t="str">
        <f t="shared" si="9"/>
        <v/>
      </c>
      <c r="F9" s="116" t="str">
        <f t="shared" si="10"/>
        <v/>
      </c>
      <c r="G9" s="23"/>
      <c r="H9" s="15" t="str">
        <f t="shared" si="11"/>
        <v/>
      </c>
      <c r="I9" s="116" t="str">
        <f t="shared" si="12"/>
        <v/>
      </c>
      <c r="J9" s="23"/>
      <c r="K9" s="15" t="str">
        <f t="shared" si="13"/>
        <v/>
      </c>
      <c r="L9" s="116" t="str">
        <f t="shared" si="14"/>
        <v/>
      </c>
      <c r="M9" s="23"/>
      <c r="N9" s="15" t="str">
        <f t="shared" si="15"/>
        <v/>
      </c>
      <c r="O9" s="117" t="str">
        <f t="shared" si="16"/>
        <v/>
      </c>
      <c r="P9" s="23"/>
      <c r="Q9" s="15" t="str">
        <f t="shared" si="17"/>
        <v/>
      </c>
      <c r="R9" s="116" t="str">
        <f t="shared" si="18"/>
        <v/>
      </c>
      <c r="S9" s="23"/>
      <c r="T9" s="14" t="str">
        <f t="shared" si="19"/>
        <v/>
      </c>
      <c r="U9" s="12" t="str">
        <f t="shared" si="20"/>
        <v/>
      </c>
      <c r="V9" s="13" t="str">
        <f t="shared" si="21"/>
        <v/>
      </c>
      <c r="W9" s="26" t="str">
        <f t="shared" si="22"/>
        <v/>
      </c>
      <c r="X9" s="123" t="str">
        <f t="shared" si="23"/>
        <v/>
      </c>
      <c r="Y9" s="160"/>
      <c r="Z9" s="170"/>
    </row>
    <row r="10" spans="1:26" ht="14.45" customHeight="1" thickBot="1" x14ac:dyDescent="0.25">
      <c r="A10" s="170"/>
      <c r="B10" s="337"/>
      <c r="C10" s="89"/>
      <c r="D10" s="110"/>
      <c r="E10" s="102" t="str">
        <f t="shared" si="9"/>
        <v/>
      </c>
      <c r="F10" s="104" t="str">
        <f t="shared" si="10"/>
        <v/>
      </c>
      <c r="G10" s="110"/>
      <c r="H10" s="102" t="str">
        <f t="shared" si="11"/>
        <v/>
      </c>
      <c r="I10" s="104" t="str">
        <f t="shared" si="12"/>
        <v/>
      </c>
      <c r="J10" s="110"/>
      <c r="K10" s="102" t="str">
        <f t="shared" si="13"/>
        <v/>
      </c>
      <c r="L10" s="104" t="str">
        <f t="shared" si="14"/>
        <v/>
      </c>
      <c r="M10" s="110"/>
      <c r="N10" s="102" t="str">
        <f t="shared" si="15"/>
        <v/>
      </c>
      <c r="O10" s="111" t="str">
        <f t="shared" si="16"/>
        <v/>
      </c>
      <c r="P10" s="110"/>
      <c r="Q10" s="102" t="str">
        <f t="shared" si="17"/>
        <v/>
      </c>
      <c r="R10" s="104" t="str">
        <f t="shared" si="18"/>
        <v/>
      </c>
      <c r="S10" s="110"/>
      <c r="T10" s="106" t="str">
        <f t="shared" si="19"/>
        <v/>
      </c>
      <c r="U10" s="112" t="str">
        <f t="shared" si="20"/>
        <v/>
      </c>
      <c r="V10" s="108" t="str">
        <f t="shared" si="21"/>
        <v/>
      </c>
      <c r="W10" s="109" t="str">
        <f t="shared" si="22"/>
        <v/>
      </c>
      <c r="X10" s="29" t="str">
        <f t="shared" si="23"/>
        <v/>
      </c>
      <c r="Y10" s="160"/>
      <c r="Z10" s="170"/>
    </row>
    <row r="11" spans="1:26" ht="15" thickBot="1" x14ac:dyDescent="0.25">
      <c r="A11" s="170"/>
      <c r="B11" s="337"/>
      <c r="C11" s="95"/>
      <c r="D11" s="110"/>
      <c r="E11" s="102" t="str">
        <f t="shared" si="9"/>
        <v/>
      </c>
      <c r="F11" s="104" t="str">
        <f t="shared" si="10"/>
        <v/>
      </c>
      <c r="G11" s="110"/>
      <c r="H11" s="102" t="str">
        <f t="shared" si="11"/>
        <v/>
      </c>
      <c r="I11" s="104" t="str">
        <f t="shared" si="12"/>
        <v/>
      </c>
      <c r="J11" s="110"/>
      <c r="K11" s="102" t="str">
        <f t="shared" si="13"/>
        <v/>
      </c>
      <c r="L11" s="104" t="str">
        <f t="shared" si="14"/>
        <v/>
      </c>
      <c r="M11" s="110"/>
      <c r="N11" s="102" t="str">
        <f t="shared" si="15"/>
        <v/>
      </c>
      <c r="O11" s="111" t="str">
        <f t="shared" si="16"/>
        <v/>
      </c>
      <c r="P11" s="110"/>
      <c r="Q11" s="102" t="str">
        <f t="shared" si="17"/>
        <v/>
      </c>
      <c r="R11" s="104" t="str">
        <f t="shared" si="18"/>
        <v/>
      </c>
      <c r="S11" s="110"/>
      <c r="T11" s="106" t="str">
        <f t="shared" si="19"/>
        <v/>
      </c>
      <c r="U11" s="112" t="str">
        <f t="shared" si="20"/>
        <v/>
      </c>
      <c r="V11" s="108" t="str">
        <f t="shared" si="21"/>
        <v/>
      </c>
      <c r="W11" s="109" t="str">
        <f t="shared" si="22"/>
        <v/>
      </c>
      <c r="X11" s="29" t="str">
        <f t="shared" si="23"/>
        <v/>
      </c>
      <c r="Y11" s="160"/>
      <c r="Z11" s="170"/>
    </row>
    <row r="12" spans="1:26" ht="15" thickBot="1" x14ac:dyDescent="0.25">
      <c r="A12" s="170"/>
      <c r="B12" s="337"/>
      <c r="C12" s="95"/>
      <c r="D12" s="23"/>
      <c r="E12" s="15" t="str">
        <f t="shared" si="9"/>
        <v/>
      </c>
      <c r="F12" s="116" t="str">
        <f t="shared" si="10"/>
        <v/>
      </c>
      <c r="G12" s="23"/>
      <c r="H12" s="15" t="str">
        <f t="shared" si="11"/>
        <v/>
      </c>
      <c r="I12" s="116" t="str">
        <f t="shared" si="12"/>
        <v/>
      </c>
      <c r="J12" s="23"/>
      <c r="K12" s="15" t="str">
        <f t="shared" si="13"/>
        <v/>
      </c>
      <c r="L12" s="116" t="str">
        <f t="shared" si="14"/>
        <v/>
      </c>
      <c r="M12" s="23"/>
      <c r="N12" s="15" t="str">
        <f t="shared" si="15"/>
        <v/>
      </c>
      <c r="O12" s="117" t="str">
        <f t="shared" si="16"/>
        <v/>
      </c>
      <c r="P12" s="23"/>
      <c r="Q12" s="15" t="str">
        <f t="shared" si="17"/>
        <v/>
      </c>
      <c r="R12" s="116" t="str">
        <f t="shared" si="18"/>
        <v/>
      </c>
      <c r="S12" s="23"/>
      <c r="T12" s="14" t="str">
        <f t="shared" si="19"/>
        <v/>
      </c>
      <c r="U12" s="12" t="str">
        <f t="shared" si="20"/>
        <v/>
      </c>
      <c r="V12" s="13" t="str">
        <f t="shared" si="21"/>
        <v/>
      </c>
      <c r="W12" s="26" t="str">
        <f t="shared" si="22"/>
        <v/>
      </c>
      <c r="X12" s="123" t="str">
        <f t="shared" si="23"/>
        <v/>
      </c>
      <c r="Y12" s="160"/>
      <c r="Z12" s="170"/>
    </row>
    <row r="13" spans="1:26" ht="15" thickBot="1" x14ac:dyDescent="0.25">
      <c r="A13" s="170"/>
      <c r="B13" s="337"/>
      <c r="C13" s="95"/>
      <c r="D13" s="23"/>
      <c r="E13" s="15" t="str">
        <f t="shared" si="9"/>
        <v/>
      </c>
      <c r="F13" s="116" t="str">
        <f t="shared" si="10"/>
        <v/>
      </c>
      <c r="G13" s="23"/>
      <c r="H13" s="15" t="str">
        <f t="shared" si="11"/>
        <v/>
      </c>
      <c r="I13" s="116" t="str">
        <f t="shared" si="12"/>
        <v/>
      </c>
      <c r="J13" s="23"/>
      <c r="K13" s="15" t="str">
        <f t="shared" si="13"/>
        <v/>
      </c>
      <c r="L13" s="116" t="str">
        <f t="shared" si="14"/>
        <v/>
      </c>
      <c r="M13" s="23"/>
      <c r="N13" s="15" t="str">
        <f t="shared" si="15"/>
        <v/>
      </c>
      <c r="O13" s="117" t="str">
        <f t="shared" si="16"/>
        <v/>
      </c>
      <c r="P13" s="23"/>
      <c r="Q13" s="15" t="str">
        <f t="shared" si="17"/>
        <v/>
      </c>
      <c r="R13" s="116" t="str">
        <f t="shared" si="18"/>
        <v/>
      </c>
      <c r="S13" s="23"/>
      <c r="T13" s="14" t="str">
        <f t="shared" si="19"/>
        <v/>
      </c>
      <c r="U13" s="12" t="str">
        <f t="shared" si="20"/>
        <v/>
      </c>
      <c r="V13" s="13" t="str">
        <f t="shared" si="21"/>
        <v/>
      </c>
      <c r="W13" s="26" t="str">
        <f t="shared" si="22"/>
        <v/>
      </c>
      <c r="X13" s="123" t="str">
        <f t="shared" si="23"/>
        <v/>
      </c>
      <c r="Y13" s="170"/>
      <c r="Z13" s="170"/>
    </row>
    <row r="14" spans="1:26" ht="15" thickBot="1" x14ac:dyDescent="0.25">
      <c r="A14" s="170"/>
      <c r="B14" s="337"/>
      <c r="C14" s="50"/>
      <c r="D14" s="23"/>
      <c r="E14" s="15" t="str">
        <f t="shared" si="9"/>
        <v/>
      </c>
      <c r="F14" s="116" t="str">
        <f t="shared" si="10"/>
        <v/>
      </c>
      <c r="G14" s="23"/>
      <c r="H14" s="15" t="str">
        <f t="shared" si="11"/>
        <v/>
      </c>
      <c r="I14" s="116" t="str">
        <f t="shared" si="12"/>
        <v/>
      </c>
      <c r="J14" s="23"/>
      <c r="K14" s="15" t="str">
        <f t="shared" si="13"/>
        <v/>
      </c>
      <c r="L14" s="116" t="str">
        <f t="shared" si="14"/>
        <v/>
      </c>
      <c r="M14" s="23"/>
      <c r="N14" s="15" t="str">
        <f t="shared" si="15"/>
        <v/>
      </c>
      <c r="O14" s="117" t="str">
        <f t="shared" si="16"/>
        <v/>
      </c>
      <c r="P14" s="23"/>
      <c r="Q14" s="15" t="str">
        <f t="shared" si="17"/>
        <v/>
      </c>
      <c r="R14" s="116" t="str">
        <f t="shared" si="18"/>
        <v/>
      </c>
      <c r="S14" s="23"/>
      <c r="T14" s="14" t="str">
        <f t="shared" si="19"/>
        <v/>
      </c>
      <c r="U14" s="12" t="str">
        <f t="shared" si="20"/>
        <v/>
      </c>
      <c r="V14" s="13" t="str">
        <f t="shared" si="21"/>
        <v/>
      </c>
      <c r="W14" s="26" t="str">
        <f t="shared" si="22"/>
        <v/>
      </c>
      <c r="X14" s="123" t="str">
        <f t="shared" si="23"/>
        <v/>
      </c>
      <c r="Y14" s="170"/>
      <c r="Z14" s="170"/>
    </row>
    <row r="15" spans="1:26" ht="15" thickBot="1" x14ac:dyDescent="0.25">
      <c r="A15" s="170"/>
      <c r="B15" s="337"/>
      <c r="C15" s="50"/>
      <c r="D15" s="23"/>
      <c r="E15" s="15" t="str">
        <f t="shared" si="9"/>
        <v/>
      </c>
      <c r="F15" s="177" t="str">
        <f t="shared" si="10"/>
        <v/>
      </c>
      <c r="G15" s="41"/>
      <c r="H15" s="180" t="str">
        <f t="shared" si="11"/>
        <v/>
      </c>
      <c r="I15" s="177" t="str">
        <f t="shared" si="12"/>
        <v/>
      </c>
      <c r="J15" s="23"/>
      <c r="K15" s="15" t="str">
        <f t="shared" si="13"/>
        <v/>
      </c>
      <c r="L15" s="177" t="str">
        <f t="shared" si="14"/>
        <v/>
      </c>
      <c r="M15" s="23"/>
      <c r="N15" s="15" t="str">
        <f t="shared" si="15"/>
        <v/>
      </c>
      <c r="O15" s="178" t="str">
        <f t="shared" si="16"/>
        <v/>
      </c>
      <c r="P15" s="23"/>
      <c r="Q15" s="15" t="str">
        <f t="shared" si="17"/>
        <v/>
      </c>
      <c r="R15" s="177" t="str">
        <f t="shared" si="18"/>
        <v/>
      </c>
      <c r="S15" s="23"/>
      <c r="T15" s="14" t="str">
        <f t="shared" si="19"/>
        <v/>
      </c>
      <c r="U15" s="12" t="str">
        <f t="shared" si="20"/>
        <v/>
      </c>
      <c r="V15" s="13" t="str">
        <f t="shared" si="21"/>
        <v/>
      </c>
      <c r="W15" s="26" t="str">
        <f t="shared" si="22"/>
        <v/>
      </c>
      <c r="X15" s="123" t="str">
        <f t="shared" si="23"/>
        <v/>
      </c>
      <c r="Y15" s="160"/>
      <c r="Z15" s="170"/>
    </row>
    <row r="16" spans="1:26" ht="15" thickBot="1" x14ac:dyDescent="0.25">
      <c r="A16" s="170"/>
      <c r="B16" s="337"/>
      <c r="C16" s="95"/>
      <c r="D16" s="23"/>
      <c r="E16" s="15" t="str">
        <f t="shared" si="9"/>
        <v/>
      </c>
      <c r="F16" s="116" t="str">
        <f t="shared" si="10"/>
        <v/>
      </c>
      <c r="G16" s="23"/>
      <c r="H16" s="15" t="str">
        <f t="shared" si="11"/>
        <v/>
      </c>
      <c r="I16" s="116" t="str">
        <f t="shared" si="12"/>
        <v/>
      </c>
      <c r="J16" s="23"/>
      <c r="K16" s="15" t="str">
        <f t="shared" si="13"/>
        <v/>
      </c>
      <c r="L16" s="116" t="str">
        <f t="shared" si="14"/>
        <v/>
      </c>
      <c r="M16" s="23"/>
      <c r="N16" s="15" t="str">
        <f t="shared" si="15"/>
        <v/>
      </c>
      <c r="O16" s="117" t="str">
        <f t="shared" si="16"/>
        <v/>
      </c>
      <c r="P16" s="23"/>
      <c r="Q16" s="15" t="str">
        <f t="shared" si="17"/>
        <v/>
      </c>
      <c r="R16" s="116" t="str">
        <f t="shared" si="18"/>
        <v/>
      </c>
      <c r="S16" s="23"/>
      <c r="T16" s="14" t="str">
        <f t="shared" si="19"/>
        <v/>
      </c>
      <c r="U16" s="12" t="str">
        <f t="shared" si="20"/>
        <v/>
      </c>
      <c r="V16" s="13" t="str">
        <f t="shared" si="21"/>
        <v/>
      </c>
      <c r="W16" s="26" t="str">
        <f t="shared" si="22"/>
        <v/>
      </c>
      <c r="X16" s="123" t="str">
        <f t="shared" si="23"/>
        <v/>
      </c>
      <c r="Y16" s="170"/>
      <c r="Z16" s="170"/>
    </row>
    <row r="17" spans="1:26" ht="15" thickBot="1" x14ac:dyDescent="0.25">
      <c r="A17" s="170"/>
      <c r="B17" s="337"/>
      <c r="C17" s="118"/>
      <c r="D17" s="110"/>
      <c r="E17" s="102" t="str">
        <f t="shared" si="9"/>
        <v/>
      </c>
      <c r="F17" s="104" t="str">
        <f t="shared" si="10"/>
        <v/>
      </c>
      <c r="G17" s="110"/>
      <c r="H17" s="102" t="str">
        <f t="shared" si="11"/>
        <v/>
      </c>
      <c r="I17" s="104" t="str">
        <f t="shared" si="12"/>
        <v/>
      </c>
      <c r="J17" s="110"/>
      <c r="K17" s="102" t="str">
        <f t="shared" si="13"/>
        <v/>
      </c>
      <c r="L17" s="104" t="str">
        <f t="shared" si="14"/>
        <v/>
      </c>
      <c r="M17" s="110"/>
      <c r="N17" s="102" t="str">
        <f t="shared" si="15"/>
        <v/>
      </c>
      <c r="O17" s="111" t="str">
        <f t="shared" si="16"/>
        <v/>
      </c>
      <c r="P17" s="110"/>
      <c r="Q17" s="102" t="str">
        <f t="shared" si="17"/>
        <v/>
      </c>
      <c r="R17" s="104" t="str">
        <f t="shared" si="18"/>
        <v/>
      </c>
      <c r="S17" s="110"/>
      <c r="T17" s="106" t="str">
        <f t="shared" si="19"/>
        <v/>
      </c>
      <c r="U17" s="112" t="str">
        <f t="shared" si="20"/>
        <v/>
      </c>
      <c r="V17" s="108" t="str">
        <f t="shared" si="21"/>
        <v/>
      </c>
      <c r="W17" s="109" t="str">
        <f t="shared" si="22"/>
        <v/>
      </c>
      <c r="X17" s="29" t="str">
        <f t="shared" si="23"/>
        <v/>
      </c>
      <c r="Y17" s="170"/>
      <c r="Z17" s="170"/>
    </row>
    <row r="18" spans="1:26" ht="15" thickBot="1" x14ac:dyDescent="0.25">
      <c r="A18" s="170"/>
      <c r="B18" s="337"/>
      <c r="C18" s="369"/>
      <c r="D18" s="23"/>
      <c r="E18" s="15" t="str">
        <f t="shared" si="9"/>
        <v/>
      </c>
      <c r="F18" s="116" t="str">
        <f t="shared" si="10"/>
        <v/>
      </c>
      <c r="G18" s="23"/>
      <c r="H18" s="15" t="str">
        <f t="shared" si="11"/>
        <v/>
      </c>
      <c r="I18" s="116" t="str">
        <f t="shared" si="12"/>
        <v/>
      </c>
      <c r="J18" s="23"/>
      <c r="K18" s="15" t="str">
        <f t="shared" si="13"/>
        <v/>
      </c>
      <c r="L18" s="116" t="str">
        <f t="shared" si="14"/>
        <v/>
      </c>
      <c r="M18" s="23"/>
      <c r="N18" s="15" t="str">
        <f t="shared" si="15"/>
        <v/>
      </c>
      <c r="O18" s="117" t="str">
        <f t="shared" si="16"/>
        <v/>
      </c>
      <c r="P18" s="23"/>
      <c r="Q18" s="15" t="str">
        <f t="shared" si="17"/>
        <v/>
      </c>
      <c r="R18" s="116" t="str">
        <f t="shared" si="18"/>
        <v/>
      </c>
      <c r="S18" s="23"/>
      <c r="T18" s="14" t="str">
        <f t="shared" si="19"/>
        <v/>
      </c>
      <c r="U18" s="12" t="str">
        <f t="shared" si="20"/>
        <v/>
      </c>
      <c r="V18" s="13" t="str">
        <f t="shared" si="21"/>
        <v/>
      </c>
      <c r="W18" s="26" t="str">
        <f t="shared" si="22"/>
        <v/>
      </c>
      <c r="X18" s="123" t="str">
        <f t="shared" si="23"/>
        <v/>
      </c>
    </row>
    <row r="19" spans="1:26" ht="15" thickBot="1" x14ac:dyDescent="0.25">
      <c r="A19" s="170"/>
      <c r="B19" s="337"/>
      <c r="C19" s="388"/>
      <c r="D19" s="23"/>
      <c r="E19" s="15" t="str">
        <f t="shared" si="9"/>
        <v/>
      </c>
      <c r="F19" s="116" t="str">
        <f t="shared" si="10"/>
        <v/>
      </c>
      <c r="G19" s="23"/>
      <c r="H19" s="15" t="str">
        <f t="shared" si="11"/>
        <v/>
      </c>
      <c r="I19" s="116" t="str">
        <f t="shared" si="12"/>
        <v/>
      </c>
      <c r="J19" s="23"/>
      <c r="K19" s="15" t="str">
        <f t="shared" si="13"/>
        <v/>
      </c>
      <c r="L19" s="116" t="str">
        <f t="shared" si="14"/>
        <v/>
      </c>
      <c r="M19" s="23"/>
      <c r="N19" s="15" t="str">
        <f t="shared" si="15"/>
        <v/>
      </c>
      <c r="O19" s="117" t="str">
        <f t="shared" si="16"/>
        <v/>
      </c>
      <c r="P19" s="23"/>
      <c r="Q19" s="15" t="str">
        <f t="shared" si="17"/>
        <v/>
      </c>
      <c r="R19" s="116" t="str">
        <f t="shared" si="18"/>
        <v/>
      </c>
      <c r="S19" s="23"/>
      <c r="T19" s="14" t="str">
        <f t="shared" si="19"/>
        <v/>
      </c>
      <c r="U19" s="12" t="str">
        <f t="shared" si="20"/>
        <v/>
      </c>
      <c r="V19" s="13" t="str">
        <f t="shared" si="21"/>
        <v/>
      </c>
      <c r="W19" s="26" t="str">
        <f t="shared" si="22"/>
        <v/>
      </c>
      <c r="X19" s="123" t="str">
        <f t="shared" si="23"/>
        <v/>
      </c>
    </row>
    <row r="20" spans="1:26" ht="15" thickBot="1" x14ac:dyDescent="0.25">
      <c r="A20" s="170"/>
      <c r="B20" s="337"/>
      <c r="C20" s="95"/>
      <c r="D20" s="23"/>
      <c r="E20" s="15" t="str">
        <f t="shared" si="9"/>
        <v/>
      </c>
      <c r="F20" s="116" t="str">
        <f t="shared" si="10"/>
        <v/>
      </c>
      <c r="G20" s="23"/>
      <c r="H20" s="15" t="str">
        <f t="shared" si="11"/>
        <v/>
      </c>
      <c r="I20" s="116" t="str">
        <f t="shared" si="12"/>
        <v/>
      </c>
      <c r="J20" s="23"/>
      <c r="K20" s="15" t="str">
        <f t="shared" si="13"/>
        <v/>
      </c>
      <c r="L20" s="116" t="str">
        <f t="shared" si="14"/>
        <v/>
      </c>
      <c r="M20" s="23"/>
      <c r="N20" s="15" t="str">
        <f t="shared" si="15"/>
        <v/>
      </c>
      <c r="O20" s="117" t="str">
        <f t="shared" si="16"/>
        <v/>
      </c>
      <c r="P20" s="23"/>
      <c r="Q20" s="15" t="str">
        <f t="shared" si="17"/>
        <v/>
      </c>
      <c r="R20" s="116" t="str">
        <f t="shared" si="18"/>
        <v/>
      </c>
      <c r="S20" s="23"/>
      <c r="T20" s="14" t="str">
        <f t="shared" si="19"/>
        <v/>
      </c>
      <c r="U20" s="12" t="str">
        <f t="shared" si="20"/>
        <v/>
      </c>
      <c r="V20" s="13" t="str">
        <f t="shared" si="21"/>
        <v/>
      </c>
      <c r="W20" s="26" t="str">
        <f t="shared" si="22"/>
        <v/>
      </c>
      <c r="X20" s="123" t="str">
        <f t="shared" si="23"/>
        <v/>
      </c>
    </row>
    <row r="21" spans="1:26" ht="15" thickBot="1" x14ac:dyDescent="0.25">
      <c r="A21" s="170"/>
      <c r="B21" s="337"/>
      <c r="C21" s="95"/>
      <c r="D21" s="23"/>
      <c r="E21" s="15" t="str">
        <f t="shared" si="9"/>
        <v/>
      </c>
      <c r="F21" s="116" t="str">
        <f t="shared" si="10"/>
        <v/>
      </c>
      <c r="G21" s="23"/>
      <c r="H21" s="15" t="str">
        <f t="shared" si="11"/>
        <v/>
      </c>
      <c r="I21" s="116" t="str">
        <f t="shared" si="12"/>
        <v/>
      </c>
      <c r="J21" s="23"/>
      <c r="K21" s="15" t="str">
        <f t="shared" si="13"/>
        <v/>
      </c>
      <c r="L21" s="116" t="str">
        <f t="shared" si="14"/>
        <v/>
      </c>
      <c r="M21" s="23"/>
      <c r="N21" s="15" t="str">
        <f t="shared" si="15"/>
        <v/>
      </c>
      <c r="O21" s="117" t="str">
        <f t="shared" si="16"/>
        <v/>
      </c>
      <c r="P21" s="23"/>
      <c r="Q21" s="15" t="str">
        <f t="shared" si="17"/>
        <v/>
      </c>
      <c r="R21" s="116" t="str">
        <f t="shared" si="18"/>
        <v/>
      </c>
      <c r="S21" s="23"/>
      <c r="T21" s="14" t="str">
        <f t="shared" si="19"/>
        <v/>
      </c>
      <c r="U21" s="12" t="str">
        <f t="shared" si="20"/>
        <v/>
      </c>
      <c r="V21" s="13" t="str">
        <f t="shared" si="21"/>
        <v/>
      </c>
      <c r="W21" s="26" t="str">
        <f t="shared" si="22"/>
        <v/>
      </c>
      <c r="X21" s="123" t="str">
        <f t="shared" si="23"/>
        <v/>
      </c>
    </row>
    <row r="22" spans="1:26" ht="15" thickBot="1" x14ac:dyDescent="0.25">
      <c r="A22" s="170"/>
      <c r="B22" s="337"/>
      <c r="C22" s="388"/>
      <c r="D22" s="23"/>
      <c r="E22" s="15" t="str">
        <f t="shared" si="9"/>
        <v/>
      </c>
      <c r="F22" s="116" t="str">
        <f t="shared" si="10"/>
        <v/>
      </c>
      <c r="G22" s="23"/>
      <c r="H22" s="15" t="str">
        <f t="shared" si="11"/>
        <v/>
      </c>
      <c r="I22" s="116" t="str">
        <f t="shared" si="12"/>
        <v/>
      </c>
      <c r="J22" s="23"/>
      <c r="K22" s="15" t="str">
        <f t="shared" si="13"/>
        <v/>
      </c>
      <c r="L22" s="116" t="str">
        <f t="shared" si="14"/>
        <v/>
      </c>
      <c r="M22" s="23"/>
      <c r="N22" s="15" t="str">
        <f t="shared" si="15"/>
        <v/>
      </c>
      <c r="O22" s="117" t="str">
        <f t="shared" si="16"/>
        <v/>
      </c>
      <c r="P22" s="23"/>
      <c r="Q22" s="15" t="str">
        <f t="shared" si="17"/>
        <v/>
      </c>
      <c r="R22" s="116" t="str">
        <f t="shared" si="18"/>
        <v/>
      </c>
      <c r="S22" s="23"/>
      <c r="T22" s="14" t="str">
        <f t="shared" si="19"/>
        <v/>
      </c>
      <c r="U22" s="12" t="str">
        <f t="shared" si="20"/>
        <v/>
      </c>
      <c r="V22" s="13" t="str">
        <f t="shared" si="21"/>
        <v/>
      </c>
      <c r="W22" s="26" t="str">
        <f t="shared" si="22"/>
        <v/>
      </c>
      <c r="X22" s="123" t="str">
        <f t="shared" si="23"/>
        <v/>
      </c>
    </row>
    <row r="23" spans="1:26" ht="15" thickBot="1" x14ac:dyDescent="0.25">
      <c r="A23" s="170"/>
      <c r="B23" s="337"/>
      <c r="C23" s="95"/>
      <c r="D23" s="23"/>
      <c r="E23" s="15" t="str">
        <f t="shared" si="9"/>
        <v/>
      </c>
      <c r="F23" s="116" t="str">
        <f t="shared" si="10"/>
        <v/>
      </c>
      <c r="G23" s="23"/>
      <c r="H23" s="15" t="str">
        <f t="shared" si="11"/>
        <v/>
      </c>
      <c r="I23" s="116" t="str">
        <f t="shared" si="12"/>
        <v/>
      </c>
      <c r="J23" s="23"/>
      <c r="K23" s="15" t="str">
        <f t="shared" si="13"/>
        <v/>
      </c>
      <c r="L23" s="116" t="str">
        <f t="shared" si="14"/>
        <v/>
      </c>
      <c r="M23" s="23"/>
      <c r="N23" s="15" t="str">
        <f t="shared" si="15"/>
        <v/>
      </c>
      <c r="O23" s="117" t="str">
        <f t="shared" si="16"/>
        <v/>
      </c>
      <c r="P23" s="23"/>
      <c r="Q23" s="15" t="str">
        <f t="shared" si="17"/>
        <v/>
      </c>
      <c r="R23" s="116" t="str">
        <f t="shared" si="18"/>
        <v/>
      </c>
      <c r="S23" s="23"/>
      <c r="T23" s="14" t="str">
        <f t="shared" si="19"/>
        <v/>
      </c>
      <c r="U23" s="12" t="str">
        <f t="shared" si="20"/>
        <v/>
      </c>
      <c r="V23" s="13" t="str">
        <f t="shared" si="21"/>
        <v/>
      </c>
      <c r="W23" s="26" t="str">
        <f t="shared" si="22"/>
        <v/>
      </c>
      <c r="X23" s="123" t="str">
        <f t="shared" si="23"/>
        <v/>
      </c>
    </row>
    <row r="24" spans="1:26" ht="15" thickBot="1" x14ac:dyDescent="0.25">
      <c r="A24" s="170"/>
      <c r="B24" s="264"/>
      <c r="C24" s="91"/>
      <c r="D24" s="23"/>
      <c r="E24" s="15" t="str">
        <f t="shared" si="9"/>
        <v/>
      </c>
      <c r="F24" s="116" t="str">
        <f t="shared" si="10"/>
        <v/>
      </c>
      <c r="G24" s="23"/>
      <c r="H24" s="15" t="str">
        <f t="shared" si="11"/>
        <v/>
      </c>
      <c r="I24" s="116" t="str">
        <f t="shared" si="12"/>
        <v/>
      </c>
      <c r="J24" s="23"/>
      <c r="K24" s="15" t="str">
        <f t="shared" si="13"/>
        <v/>
      </c>
      <c r="L24" s="116" t="str">
        <f t="shared" si="14"/>
        <v/>
      </c>
      <c r="M24" s="23"/>
      <c r="N24" s="15" t="str">
        <f t="shared" si="15"/>
        <v/>
      </c>
      <c r="O24" s="117" t="str">
        <f t="shared" si="16"/>
        <v/>
      </c>
      <c r="P24" s="23"/>
      <c r="Q24" s="15" t="str">
        <f t="shared" si="17"/>
        <v/>
      </c>
      <c r="R24" s="116" t="str">
        <f t="shared" si="18"/>
        <v/>
      </c>
      <c r="S24" s="23"/>
      <c r="T24" s="14" t="str">
        <f t="shared" si="19"/>
        <v/>
      </c>
      <c r="U24" s="12" t="str">
        <f t="shared" si="20"/>
        <v/>
      </c>
      <c r="V24" s="13" t="str">
        <f t="shared" si="21"/>
        <v/>
      </c>
      <c r="W24" s="26" t="str">
        <f t="shared" si="22"/>
        <v/>
      </c>
      <c r="X24" s="123" t="str">
        <f t="shared" si="23"/>
        <v/>
      </c>
    </row>
    <row r="25" spans="1:26" ht="15" thickBot="1" x14ac:dyDescent="0.25">
      <c r="A25" s="170"/>
      <c r="B25" s="264"/>
      <c r="C25" s="89"/>
      <c r="D25" s="23"/>
      <c r="E25" s="15" t="str">
        <f t="shared" si="9"/>
        <v/>
      </c>
      <c r="F25" s="116" t="str">
        <f t="shared" si="10"/>
        <v/>
      </c>
      <c r="G25" s="23"/>
      <c r="H25" s="15" t="str">
        <f t="shared" si="11"/>
        <v/>
      </c>
      <c r="I25" s="116" t="str">
        <f t="shared" si="12"/>
        <v/>
      </c>
      <c r="J25" s="23"/>
      <c r="K25" s="15" t="str">
        <f t="shared" si="13"/>
        <v/>
      </c>
      <c r="L25" s="116" t="str">
        <f t="shared" si="14"/>
        <v/>
      </c>
      <c r="M25" s="23"/>
      <c r="N25" s="15" t="str">
        <f t="shared" si="15"/>
        <v/>
      </c>
      <c r="O25" s="117" t="str">
        <f t="shared" si="16"/>
        <v/>
      </c>
      <c r="P25" s="23"/>
      <c r="Q25" s="15" t="str">
        <f t="shared" si="17"/>
        <v/>
      </c>
      <c r="R25" s="116" t="str">
        <f t="shared" si="18"/>
        <v/>
      </c>
      <c r="S25" s="23"/>
      <c r="T25" s="14" t="str">
        <f t="shared" si="19"/>
        <v/>
      </c>
      <c r="U25" s="12" t="str">
        <f t="shared" si="20"/>
        <v/>
      </c>
      <c r="V25" s="13" t="str">
        <f t="shared" si="21"/>
        <v/>
      </c>
      <c r="W25" s="26" t="str">
        <f t="shared" si="22"/>
        <v/>
      </c>
      <c r="X25" s="123" t="str">
        <f t="shared" si="23"/>
        <v/>
      </c>
    </row>
    <row r="26" spans="1:26" x14ac:dyDescent="0.2">
      <c r="A26" s="170"/>
      <c r="B26" s="264"/>
      <c r="C26" s="118"/>
      <c r="D26" s="23"/>
      <c r="E26" s="15" t="str">
        <f t="shared" si="9"/>
        <v/>
      </c>
      <c r="F26" s="116" t="str">
        <f t="shared" si="10"/>
        <v/>
      </c>
      <c r="G26" s="23"/>
      <c r="H26" s="15" t="str">
        <f t="shared" si="11"/>
        <v/>
      </c>
      <c r="I26" s="116" t="str">
        <f t="shared" si="12"/>
        <v/>
      </c>
      <c r="J26" s="23"/>
      <c r="K26" s="15" t="str">
        <f t="shared" si="13"/>
        <v/>
      </c>
      <c r="L26" s="116" t="str">
        <f t="shared" si="14"/>
        <v/>
      </c>
      <c r="M26" s="23"/>
      <c r="N26" s="15" t="str">
        <f t="shared" si="15"/>
        <v/>
      </c>
      <c r="O26" s="117" t="str">
        <f t="shared" si="16"/>
        <v/>
      </c>
      <c r="P26" s="23"/>
      <c r="Q26" s="15" t="str">
        <f t="shared" si="17"/>
        <v/>
      </c>
      <c r="R26" s="116" t="str">
        <f t="shared" si="18"/>
        <v/>
      </c>
      <c r="S26" s="23"/>
      <c r="T26" s="14" t="str">
        <f t="shared" si="19"/>
        <v/>
      </c>
      <c r="U26" s="12" t="str">
        <f t="shared" si="20"/>
        <v/>
      </c>
      <c r="V26" s="13" t="str">
        <f t="shared" si="21"/>
        <v/>
      </c>
      <c r="W26" s="26" t="str">
        <f t="shared" si="22"/>
        <v/>
      </c>
      <c r="X26" s="123" t="str">
        <f t="shared" si="23"/>
        <v/>
      </c>
    </row>
    <row r="27" spans="1:26" x14ac:dyDescent="0.2">
      <c r="A27" s="170"/>
      <c r="B27" s="264"/>
      <c r="C27" s="369"/>
      <c r="D27" s="23"/>
      <c r="E27" s="5" t="str">
        <f t="shared" ref="E27:E37" si="24">IF(D27="nav","nav",IF(D27="","",COUNTIF(D$5:D$37,"&gt;"&amp;D27)+1))</f>
        <v/>
      </c>
      <c r="F27" s="4" t="str">
        <f t="shared" ref="F27:F37" si="25">IF(OR(V27="nav"),"nav",IF(D27="","",COUNTIFS(D$5:D$37,"&gt;"&amp;D27,V$5:V$37,"&lt;&gt;nav")+1))</f>
        <v/>
      </c>
      <c r="G27" s="23"/>
      <c r="H27" s="5" t="str">
        <f t="shared" ref="H27:H37" si="26">IF(G27="nav","nav",IF(G27="","",COUNTIF(G$5:G$37,"&gt;"&amp;G27)+1))</f>
        <v/>
      </c>
      <c r="I27" s="4" t="str">
        <f t="shared" ref="I27:I37" si="27">IF(OR(V27="nav"),"nav",IF(G27="","",COUNTIFS(G$5:G$37,"&gt;"&amp;G27,V$5:V$37,"&lt;&gt;nav")+1))</f>
        <v/>
      </c>
      <c r="J27" s="23"/>
      <c r="K27" s="15" t="str">
        <f t="shared" ref="K27:K37" si="28">IF(J27="nav","nav",IF(J27="","",COUNTIF(J$5:J$37,"&gt;"&amp;J27)+1))</f>
        <v/>
      </c>
      <c r="L27" s="39" t="str">
        <f t="shared" ref="L27:L37" si="29">IF(OR(V27="nav"),"nav",IF(J27="","",COUNTIFS(J$5:J$37,"&gt;"&amp;J27,V$5:V$37,"&lt;&gt;nav")+1))</f>
        <v/>
      </c>
      <c r="M27" s="23"/>
      <c r="N27" s="5" t="str">
        <f t="shared" ref="N27:N37" si="30">IF(M27="nav","nav",IF(M27="","",COUNTIF(M$5:M$37,"&gt;"&amp;M27)+1))</f>
        <v/>
      </c>
      <c r="O27" s="20" t="str">
        <f t="shared" ref="O27:O37" si="31">IF(OR(V27="nav"),"nav",IF(M27="","",COUNTIFS(M$5:M$37,"&gt;"&amp;M27,V$5:V$37,"&lt;&gt;nav")+1))</f>
        <v/>
      </c>
      <c r="P27" s="23"/>
      <c r="Q27" s="5" t="str">
        <f t="shared" ref="Q27:Q37" si="32">IF(P27="nav","nav",IF(P27="","",COUNTIF(P$5:P$37,"&lt;"&amp;P27)+1))</f>
        <v/>
      </c>
      <c r="R27" s="4" t="str">
        <f t="shared" ref="R27:R37" si="33">IF(OR(V27="nav"),"nav",IF(P27="","",COUNTIFS(P$5:P$37,"&lt;"&amp;P27,V$5:V$37,"&lt;&gt;nav")+1))</f>
        <v/>
      </c>
      <c r="S27" s="23"/>
      <c r="T27" s="10" t="str">
        <f t="shared" ref="T27:T37" si="34">IF(S27="nav","nav",IF(S27="","",COUNTIF(S$5:S$37,"&lt;"&amp;S27)+1))</f>
        <v/>
      </c>
      <c r="U27" s="8" t="str">
        <f t="shared" ref="U27:U37" si="35">IF(OR(V27="nav"),"nav",IF(S27="","",COUNTIFS(S$5:S$37,"&lt;"&amp;S27,V$5:V$37,"&lt;&gt;nav")+1))</f>
        <v/>
      </c>
      <c r="V27" s="13" t="str">
        <f t="shared" ref="V27:V37" si="36">IF(OR(E27="nav",H27="nav",K27="nav",N27="nav",Q27="nav",T27="nav"),"nav","")</f>
        <v/>
      </c>
      <c r="W27" s="26" t="str">
        <f t="shared" ref="W27:W37" si="37">IF(OR(AND(E27="",H27="",N27="",Q27="",T27="",K27=""),V27="nav"),"",AVERAGE(F27,I27,L27,O27,R27,U27))</f>
        <v/>
      </c>
      <c r="X27" s="124" t="str">
        <f t="shared" ref="X27:X37" si="38">IF(OR(W27="",W27="nav"),"",COUNTIF(W$5:W$37,"&lt;"&amp;W27)+1)</f>
        <v/>
      </c>
    </row>
    <row r="28" spans="1:26" x14ac:dyDescent="0.2">
      <c r="A28" s="170"/>
      <c r="B28" s="264"/>
      <c r="C28" s="95"/>
      <c r="D28" s="23"/>
      <c r="E28" s="5" t="str">
        <f t="shared" si="24"/>
        <v/>
      </c>
      <c r="F28" s="4" t="str">
        <f t="shared" si="25"/>
        <v/>
      </c>
      <c r="G28" s="23"/>
      <c r="H28" s="5" t="str">
        <f t="shared" si="26"/>
        <v/>
      </c>
      <c r="I28" s="4" t="str">
        <f t="shared" si="27"/>
        <v/>
      </c>
      <c r="J28" s="23"/>
      <c r="K28" s="15" t="str">
        <f t="shared" si="28"/>
        <v/>
      </c>
      <c r="L28" s="39" t="str">
        <f t="shared" si="29"/>
        <v/>
      </c>
      <c r="M28" s="23"/>
      <c r="N28" s="5" t="str">
        <f t="shared" si="30"/>
        <v/>
      </c>
      <c r="O28" s="20" t="str">
        <f t="shared" si="31"/>
        <v/>
      </c>
      <c r="P28" s="23"/>
      <c r="Q28" s="5" t="str">
        <f t="shared" si="32"/>
        <v/>
      </c>
      <c r="R28" s="4" t="str">
        <f t="shared" si="33"/>
        <v/>
      </c>
      <c r="S28" s="23"/>
      <c r="T28" s="10" t="str">
        <f t="shared" si="34"/>
        <v/>
      </c>
      <c r="U28" s="8" t="str">
        <f t="shared" si="35"/>
        <v/>
      </c>
      <c r="V28" s="13" t="str">
        <f t="shared" si="36"/>
        <v/>
      </c>
      <c r="W28" s="26" t="str">
        <f t="shared" si="37"/>
        <v/>
      </c>
      <c r="X28" s="124" t="str">
        <f t="shared" si="38"/>
        <v/>
      </c>
    </row>
    <row r="29" spans="1:26" x14ac:dyDescent="0.2">
      <c r="A29" s="170"/>
      <c r="B29" s="264"/>
      <c r="C29" s="95"/>
      <c r="D29" s="23"/>
      <c r="E29" s="5" t="str">
        <f t="shared" si="24"/>
        <v/>
      </c>
      <c r="F29" s="4" t="str">
        <f t="shared" si="25"/>
        <v/>
      </c>
      <c r="G29" s="23"/>
      <c r="H29" s="5" t="str">
        <f t="shared" si="26"/>
        <v/>
      </c>
      <c r="I29" s="4" t="str">
        <f t="shared" si="27"/>
        <v/>
      </c>
      <c r="J29" s="23"/>
      <c r="K29" s="15" t="str">
        <f t="shared" si="28"/>
        <v/>
      </c>
      <c r="L29" s="39" t="str">
        <f t="shared" si="29"/>
        <v/>
      </c>
      <c r="M29" s="23"/>
      <c r="N29" s="5" t="str">
        <f t="shared" si="30"/>
        <v/>
      </c>
      <c r="O29" s="20" t="str">
        <f t="shared" si="31"/>
        <v/>
      </c>
      <c r="P29" s="23"/>
      <c r="Q29" s="5" t="str">
        <f t="shared" si="32"/>
        <v/>
      </c>
      <c r="R29" s="4" t="str">
        <f t="shared" si="33"/>
        <v/>
      </c>
      <c r="S29" s="23"/>
      <c r="T29" s="10" t="str">
        <f t="shared" si="34"/>
        <v/>
      </c>
      <c r="U29" s="8" t="str">
        <f t="shared" si="35"/>
        <v/>
      </c>
      <c r="V29" s="13" t="str">
        <f t="shared" si="36"/>
        <v/>
      </c>
      <c r="W29" s="26" t="str">
        <f t="shared" si="37"/>
        <v/>
      </c>
      <c r="X29" s="30" t="str">
        <f t="shared" si="38"/>
        <v/>
      </c>
    </row>
    <row r="30" spans="1:26" x14ac:dyDescent="0.2">
      <c r="B30" s="264"/>
      <c r="C30" s="50"/>
      <c r="D30" s="23"/>
      <c r="E30" s="5" t="str">
        <f t="shared" si="24"/>
        <v/>
      </c>
      <c r="F30" s="4" t="str">
        <f t="shared" si="25"/>
        <v/>
      </c>
      <c r="G30" s="23"/>
      <c r="H30" s="5" t="str">
        <f t="shared" si="26"/>
        <v/>
      </c>
      <c r="I30" s="4" t="str">
        <f t="shared" si="27"/>
        <v/>
      </c>
      <c r="J30" s="23"/>
      <c r="K30" s="15" t="str">
        <f t="shared" si="28"/>
        <v/>
      </c>
      <c r="L30" s="39" t="str">
        <f t="shared" si="29"/>
        <v/>
      </c>
      <c r="M30" s="23"/>
      <c r="N30" s="5" t="str">
        <f t="shared" si="30"/>
        <v/>
      </c>
      <c r="O30" s="20" t="str">
        <f t="shared" si="31"/>
        <v/>
      </c>
      <c r="P30" s="23"/>
      <c r="Q30" s="5" t="str">
        <f t="shared" si="32"/>
        <v/>
      </c>
      <c r="R30" s="4" t="str">
        <f t="shared" si="33"/>
        <v/>
      </c>
      <c r="S30" s="23"/>
      <c r="T30" s="10" t="str">
        <f t="shared" si="34"/>
        <v/>
      </c>
      <c r="U30" s="8" t="str">
        <f t="shared" si="35"/>
        <v/>
      </c>
      <c r="V30" s="13" t="str">
        <f t="shared" si="36"/>
        <v/>
      </c>
      <c r="W30" s="26" t="str">
        <f t="shared" si="37"/>
        <v/>
      </c>
      <c r="X30" s="30" t="str">
        <f t="shared" si="38"/>
        <v/>
      </c>
    </row>
    <row r="31" spans="1:26" x14ac:dyDescent="0.2">
      <c r="A31" s="140"/>
      <c r="B31" s="264"/>
      <c r="C31" s="141"/>
      <c r="D31" s="23"/>
      <c r="E31" s="5" t="str">
        <f t="shared" si="24"/>
        <v/>
      </c>
      <c r="F31" s="4" t="str">
        <f t="shared" si="25"/>
        <v/>
      </c>
      <c r="G31" s="23"/>
      <c r="H31" s="5" t="str">
        <f t="shared" si="26"/>
        <v/>
      </c>
      <c r="I31" s="4" t="str">
        <f t="shared" si="27"/>
        <v/>
      </c>
      <c r="J31" s="23"/>
      <c r="K31" s="15" t="str">
        <f t="shared" si="28"/>
        <v/>
      </c>
      <c r="L31" s="39" t="str">
        <f t="shared" si="29"/>
        <v/>
      </c>
      <c r="M31" s="23"/>
      <c r="N31" s="5" t="str">
        <f t="shared" si="30"/>
        <v/>
      </c>
      <c r="O31" s="20" t="str">
        <f t="shared" si="31"/>
        <v/>
      </c>
      <c r="P31" s="23"/>
      <c r="Q31" s="5" t="str">
        <f t="shared" si="32"/>
        <v/>
      </c>
      <c r="R31" s="4" t="str">
        <f t="shared" si="33"/>
        <v/>
      </c>
      <c r="S31" s="23"/>
      <c r="T31" s="10" t="str">
        <f t="shared" si="34"/>
        <v/>
      </c>
      <c r="U31" s="8" t="str">
        <f t="shared" si="35"/>
        <v/>
      </c>
      <c r="V31" s="13" t="str">
        <f t="shared" si="36"/>
        <v/>
      </c>
      <c r="W31" s="26" t="str">
        <f t="shared" si="37"/>
        <v/>
      </c>
      <c r="X31" s="30" t="str">
        <f t="shared" si="38"/>
        <v/>
      </c>
    </row>
    <row r="32" spans="1:26" x14ac:dyDescent="0.2">
      <c r="B32" s="264"/>
      <c r="C32" s="50"/>
      <c r="D32" s="23"/>
      <c r="E32" s="5" t="str">
        <f t="shared" si="24"/>
        <v/>
      </c>
      <c r="F32" s="4" t="str">
        <f t="shared" si="25"/>
        <v/>
      </c>
      <c r="G32" s="23"/>
      <c r="H32" s="5" t="str">
        <f t="shared" si="26"/>
        <v/>
      </c>
      <c r="I32" s="4" t="str">
        <f t="shared" si="27"/>
        <v/>
      </c>
      <c r="J32" s="23"/>
      <c r="K32" s="15" t="str">
        <f t="shared" si="28"/>
        <v/>
      </c>
      <c r="L32" s="39" t="str">
        <f t="shared" si="29"/>
        <v/>
      </c>
      <c r="M32" s="23"/>
      <c r="N32" s="5" t="str">
        <f t="shared" si="30"/>
        <v/>
      </c>
      <c r="O32" s="20" t="str">
        <f t="shared" si="31"/>
        <v/>
      </c>
      <c r="P32" s="23"/>
      <c r="Q32" s="5" t="str">
        <f t="shared" si="32"/>
        <v/>
      </c>
      <c r="R32" s="4" t="str">
        <f t="shared" si="33"/>
        <v/>
      </c>
      <c r="S32" s="23"/>
      <c r="T32" s="10" t="str">
        <f t="shared" si="34"/>
        <v/>
      </c>
      <c r="U32" s="8" t="str">
        <f t="shared" si="35"/>
        <v/>
      </c>
      <c r="V32" s="13" t="str">
        <f t="shared" si="36"/>
        <v/>
      </c>
      <c r="W32" s="26" t="str">
        <f t="shared" si="37"/>
        <v/>
      </c>
      <c r="X32" s="30" t="str">
        <f t="shared" si="38"/>
        <v/>
      </c>
    </row>
    <row r="33" spans="2:24" x14ac:dyDescent="0.2">
      <c r="B33" s="264"/>
      <c r="C33" s="50"/>
      <c r="D33" s="23"/>
      <c r="E33" s="5" t="str">
        <f t="shared" si="24"/>
        <v/>
      </c>
      <c r="F33" s="4" t="str">
        <f t="shared" si="25"/>
        <v/>
      </c>
      <c r="G33" s="23"/>
      <c r="H33" s="5" t="str">
        <f t="shared" si="26"/>
        <v/>
      </c>
      <c r="I33" s="4" t="str">
        <f t="shared" si="27"/>
        <v/>
      </c>
      <c r="J33" s="23"/>
      <c r="K33" s="15" t="str">
        <f t="shared" si="28"/>
        <v/>
      </c>
      <c r="L33" s="39" t="str">
        <f t="shared" si="29"/>
        <v/>
      </c>
      <c r="M33" s="23"/>
      <c r="N33" s="5" t="str">
        <f t="shared" si="30"/>
        <v/>
      </c>
      <c r="O33" s="20" t="str">
        <f t="shared" si="31"/>
        <v/>
      </c>
      <c r="P33" s="23"/>
      <c r="Q33" s="5" t="str">
        <f t="shared" si="32"/>
        <v/>
      </c>
      <c r="R33" s="4" t="str">
        <f t="shared" si="33"/>
        <v/>
      </c>
      <c r="S33" s="23"/>
      <c r="T33" s="10" t="str">
        <f t="shared" si="34"/>
        <v/>
      </c>
      <c r="U33" s="8" t="str">
        <f t="shared" si="35"/>
        <v/>
      </c>
      <c r="V33" s="13" t="str">
        <f t="shared" si="36"/>
        <v/>
      </c>
      <c r="W33" s="26" t="str">
        <f t="shared" si="37"/>
        <v/>
      </c>
      <c r="X33" s="30" t="str">
        <f t="shared" si="38"/>
        <v/>
      </c>
    </row>
    <row r="34" spans="2:24" x14ac:dyDescent="0.2">
      <c r="B34" s="264"/>
      <c r="C34" s="92"/>
      <c r="D34" s="23"/>
      <c r="E34" s="5" t="str">
        <f t="shared" si="24"/>
        <v/>
      </c>
      <c r="F34" s="4" t="str">
        <f t="shared" si="25"/>
        <v/>
      </c>
      <c r="G34" s="23"/>
      <c r="H34" s="5" t="str">
        <f t="shared" si="26"/>
        <v/>
      </c>
      <c r="I34" s="4" t="str">
        <f t="shared" si="27"/>
        <v/>
      </c>
      <c r="J34" s="23"/>
      <c r="K34" s="15" t="str">
        <f t="shared" si="28"/>
        <v/>
      </c>
      <c r="L34" s="39" t="str">
        <f t="shared" si="29"/>
        <v/>
      </c>
      <c r="M34" s="23"/>
      <c r="N34" s="5" t="str">
        <f t="shared" si="30"/>
        <v/>
      </c>
      <c r="O34" s="20" t="str">
        <f t="shared" si="31"/>
        <v/>
      </c>
      <c r="P34" s="23"/>
      <c r="Q34" s="5" t="str">
        <f t="shared" si="32"/>
        <v/>
      </c>
      <c r="R34" s="4" t="str">
        <f t="shared" si="33"/>
        <v/>
      </c>
      <c r="S34" s="23"/>
      <c r="T34" s="10" t="str">
        <f t="shared" si="34"/>
        <v/>
      </c>
      <c r="U34" s="8" t="str">
        <f t="shared" si="35"/>
        <v/>
      </c>
      <c r="V34" s="13" t="str">
        <f t="shared" si="36"/>
        <v/>
      </c>
      <c r="W34" s="26" t="str">
        <f t="shared" si="37"/>
        <v/>
      </c>
      <c r="X34" s="30" t="str">
        <f t="shared" si="38"/>
        <v/>
      </c>
    </row>
    <row r="35" spans="2:24" x14ac:dyDescent="0.2">
      <c r="B35" s="264"/>
      <c r="C35" s="94"/>
      <c r="D35" s="23"/>
      <c r="E35" s="5" t="str">
        <f t="shared" si="24"/>
        <v/>
      </c>
      <c r="F35" s="4" t="str">
        <f t="shared" si="25"/>
        <v/>
      </c>
      <c r="G35" s="23"/>
      <c r="H35" s="5" t="str">
        <f t="shared" si="26"/>
        <v/>
      </c>
      <c r="I35" s="4" t="str">
        <f t="shared" si="27"/>
        <v/>
      </c>
      <c r="J35" s="23"/>
      <c r="K35" s="15" t="str">
        <f t="shared" si="28"/>
        <v/>
      </c>
      <c r="L35" s="39" t="str">
        <f t="shared" si="29"/>
        <v/>
      </c>
      <c r="M35" s="23"/>
      <c r="N35" s="5" t="str">
        <f t="shared" si="30"/>
        <v/>
      </c>
      <c r="O35" s="20" t="str">
        <f t="shared" si="31"/>
        <v/>
      </c>
      <c r="P35" s="23"/>
      <c r="Q35" s="5" t="str">
        <f t="shared" si="32"/>
        <v/>
      </c>
      <c r="R35" s="4" t="str">
        <f t="shared" si="33"/>
        <v/>
      </c>
      <c r="S35" s="23"/>
      <c r="T35" s="10" t="str">
        <f t="shared" si="34"/>
        <v/>
      </c>
      <c r="U35" s="8" t="str">
        <f t="shared" si="35"/>
        <v/>
      </c>
      <c r="V35" s="13" t="str">
        <f t="shared" si="36"/>
        <v/>
      </c>
      <c r="W35" s="26" t="str">
        <f t="shared" si="37"/>
        <v/>
      </c>
      <c r="X35" s="30" t="str">
        <f t="shared" si="38"/>
        <v/>
      </c>
    </row>
    <row r="36" spans="2:24" x14ac:dyDescent="0.2">
      <c r="B36" s="264"/>
      <c r="C36" s="72"/>
      <c r="D36" s="23"/>
      <c r="E36" s="5" t="str">
        <f t="shared" si="24"/>
        <v/>
      </c>
      <c r="F36" s="4" t="str">
        <f t="shared" si="25"/>
        <v/>
      </c>
      <c r="G36" s="23"/>
      <c r="H36" s="5" t="str">
        <f t="shared" si="26"/>
        <v/>
      </c>
      <c r="I36" s="4" t="str">
        <f t="shared" si="27"/>
        <v/>
      </c>
      <c r="J36" s="23"/>
      <c r="K36" s="15" t="str">
        <f t="shared" si="28"/>
        <v/>
      </c>
      <c r="L36" s="39" t="str">
        <f t="shared" si="29"/>
        <v/>
      </c>
      <c r="M36" s="23"/>
      <c r="N36" s="5" t="str">
        <f t="shared" si="30"/>
        <v/>
      </c>
      <c r="O36" s="20" t="str">
        <f t="shared" si="31"/>
        <v/>
      </c>
      <c r="P36" s="23"/>
      <c r="Q36" s="5" t="str">
        <f t="shared" si="32"/>
        <v/>
      </c>
      <c r="R36" s="4" t="str">
        <f t="shared" si="33"/>
        <v/>
      </c>
      <c r="S36" s="23"/>
      <c r="T36" s="10" t="str">
        <f t="shared" si="34"/>
        <v/>
      </c>
      <c r="U36" s="8" t="str">
        <f t="shared" si="35"/>
        <v/>
      </c>
      <c r="V36" s="13" t="str">
        <f t="shared" si="36"/>
        <v/>
      </c>
      <c r="W36" s="26" t="str">
        <f t="shared" si="37"/>
        <v/>
      </c>
      <c r="X36" s="30" t="str">
        <f t="shared" si="38"/>
        <v/>
      </c>
    </row>
    <row r="37" spans="2:24" x14ac:dyDescent="0.2">
      <c r="B37" s="410"/>
      <c r="C37" s="71"/>
      <c r="D37" s="22"/>
      <c r="E37" s="6" t="str">
        <f t="shared" si="24"/>
        <v/>
      </c>
      <c r="F37" s="17" t="str">
        <f t="shared" si="25"/>
        <v/>
      </c>
      <c r="G37" s="25"/>
      <c r="H37" s="6" t="str">
        <f t="shared" si="26"/>
        <v/>
      </c>
      <c r="I37" s="17" t="str">
        <f t="shared" si="27"/>
        <v/>
      </c>
      <c r="J37" s="25"/>
      <c r="K37" s="6" t="str">
        <f t="shared" si="28"/>
        <v/>
      </c>
      <c r="L37" s="17" t="str">
        <f t="shared" si="29"/>
        <v/>
      </c>
      <c r="M37" s="25"/>
      <c r="N37" s="6" t="str">
        <f t="shared" si="30"/>
        <v/>
      </c>
      <c r="O37" s="21" t="str">
        <f t="shared" si="31"/>
        <v/>
      </c>
      <c r="P37" s="25"/>
      <c r="Q37" s="6" t="str">
        <f t="shared" si="32"/>
        <v/>
      </c>
      <c r="R37" s="17" t="str">
        <f t="shared" si="33"/>
        <v/>
      </c>
      <c r="S37" s="25"/>
      <c r="T37" s="11" t="str">
        <f t="shared" si="34"/>
        <v/>
      </c>
      <c r="U37" s="9" t="str">
        <f t="shared" si="35"/>
        <v/>
      </c>
      <c r="V37" s="54" t="str">
        <f t="shared" si="36"/>
        <v/>
      </c>
      <c r="W37" s="81" t="str">
        <f t="shared" si="37"/>
        <v/>
      </c>
      <c r="X37" s="82" t="str">
        <f t="shared" si="38"/>
        <v/>
      </c>
    </row>
    <row r="38" spans="2:24" x14ac:dyDescent="0.2">
      <c r="K38" s="80"/>
      <c r="W38" s="80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8740157480314965" right="0.19685039370078741" top="0.78740157480314965" bottom="0.39370078740157483" header="0" footer="0"/>
  <pageSetup paperSize="9" orientation="landscape" horizontalDpi="4294967293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5"/>
  <sheetViews>
    <sheetView zoomScaleNormal="100" workbookViewId="0">
      <selection activeCell="Z15" sqref="Z15"/>
    </sheetView>
  </sheetViews>
  <sheetFormatPr defaultColWidth="9" defaultRowHeight="14.25" x14ac:dyDescent="0.2"/>
  <cols>
    <col min="1" max="1" width="6" style="2" customWidth="1"/>
    <col min="2" max="2" width="3.5" style="1" customWidth="1"/>
    <col min="3" max="3" width="22.62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6" ht="15" thickBot="1" x14ac:dyDescent="0.25">
      <c r="C1" s="2" t="s">
        <v>172</v>
      </c>
      <c r="W1" s="35"/>
    </row>
    <row r="2" spans="1:26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6" ht="36" customHeight="1" x14ac:dyDescent="0.2">
      <c r="A3" s="133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17</v>
      </c>
      <c r="H3" s="457"/>
      <c r="I3" s="459" t="s">
        <v>6</v>
      </c>
      <c r="J3" s="457" t="s">
        <v>14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16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6" ht="15" thickBot="1" x14ac:dyDescent="0.25">
      <c r="A4" s="134" t="s">
        <v>79</v>
      </c>
      <c r="B4" s="453"/>
      <c r="C4" s="454"/>
      <c r="D4" s="34" t="s">
        <v>3</v>
      </c>
      <c r="E4" s="31" t="s">
        <v>0</v>
      </c>
      <c r="F4" s="456"/>
      <c r="G4" s="43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43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43" t="s">
        <v>3</v>
      </c>
      <c r="T4" s="31" t="s">
        <v>0</v>
      </c>
      <c r="U4" s="428"/>
      <c r="V4" s="447"/>
      <c r="W4" s="451"/>
      <c r="X4" s="445"/>
      <c r="Y4" s="435"/>
    </row>
    <row r="5" spans="1:26" x14ac:dyDescent="0.2">
      <c r="A5" s="237" t="s">
        <v>82</v>
      </c>
      <c r="B5" s="238">
        <v>1</v>
      </c>
      <c r="C5" s="256" t="s">
        <v>108</v>
      </c>
      <c r="D5" s="381">
        <v>2.1800000000000002</v>
      </c>
      <c r="E5" s="180">
        <f t="shared" ref="E5:E29" si="0">IF(D5="nav","nav",IF(D5="","",COUNTIF(D$5:D$34,"&gt;"&amp;D5)+1))</f>
        <v>3</v>
      </c>
      <c r="F5" s="307">
        <f t="shared" ref="F5:F29" si="1">IF(OR(V5="nav"),"nav",IF(D5="","",COUNTIFS(D$5:D$34,"&gt;"&amp;D5,V$5:V$34,"&lt;&gt;nav")+1))</f>
        <v>3</v>
      </c>
      <c r="G5" s="381">
        <v>10.95</v>
      </c>
      <c r="H5" s="180">
        <f>IF(G5="nav","nav",IF(G5="","",COUNTIF(G$5:G$34,"&gt;"&amp;G5)+1))</f>
        <v>4</v>
      </c>
      <c r="I5" s="307">
        <f t="shared" ref="I5:I29" si="2">IF(OR(V5="nav"),"nav",IF(G5="","",COUNTIFS(G$5:G$34,"&gt;"&amp;G5,V$5:V$34,"&lt;&gt;nav")+1))</f>
        <v>3</v>
      </c>
      <c r="J5" s="381">
        <v>10</v>
      </c>
      <c r="K5" s="180">
        <f>IF(J5="nav","nav",IF(J5="","",COUNTIF(J$5:J$34,"&gt;"&amp;J5)+1))</f>
        <v>3</v>
      </c>
      <c r="L5" s="307">
        <f t="shared" ref="L5:L29" si="3">IF(OR(V5="nav"),"nav",IF(J5="","",COUNTIFS(J$5:J$34,"&gt;"&amp;J5,V$5:V$34,"&lt;&gt;nav")+1))</f>
        <v>3</v>
      </c>
      <c r="M5" s="381">
        <v>32</v>
      </c>
      <c r="N5" s="180">
        <f t="shared" ref="N5:N29" si="4">IF(M5="nav","nav",IF(M5="","",COUNTIF(M$5:M$34,"&gt;"&amp;M5)+1))</f>
        <v>10</v>
      </c>
      <c r="O5" s="308">
        <f t="shared" ref="O5:O29" si="5">IF(OR(V5="nav"),"nav",IF(M5="","",COUNTIFS(M$5:M$34,"&gt;"&amp;M5,V$5:V$34,"&lt;&gt;nav")+1))</f>
        <v>8</v>
      </c>
      <c r="P5" s="41">
        <v>4.95</v>
      </c>
      <c r="Q5" s="180">
        <f>IF(P5="nav","nav",IF(P5="","",COUNTIF(P$5:P$34,"&lt;"&amp;P5)+1))</f>
        <v>4</v>
      </c>
      <c r="R5" s="307">
        <f t="shared" ref="R5:R29" si="6">IF(OR(V5="nav"),"nav",IF(P5="","",COUNTIFS(P$5:P$34,"&lt;"&amp;P5,V$5:V$34,"&lt;&gt;nav")+1))</f>
        <v>3</v>
      </c>
      <c r="S5" s="381" t="s">
        <v>338</v>
      </c>
      <c r="T5" s="380">
        <f>IF(S5="nav","nav",IF(S5="","",COUNTIF(S$5:S$34,"&lt;"&amp;S5)+1))</f>
        <v>4</v>
      </c>
      <c r="U5" s="409">
        <f>IF(OR(V5="nav"),"nav",IF(S5="","",COUNTIFS(S$5:S$34,"&lt;"&amp;S5,V$5:V$34,"&lt;&gt;nav")+1))</f>
        <v>4</v>
      </c>
      <c r="V5" s="185" t="str">
        <f>IF(OR(E5="nav",H5="nav",K5="nav",N5="nav",Q5="nav",T5="nav"),"nav","")</f>
        <v/>
      </c>
      <c r="W5" s="186">
        <f t="shared" ref="W5:W29" si="7">IF(OR(AND(E5="",H5="",N5="",Q5="",T5="",K5=""),V5="nav"),"",AVERAGE(F5,I5,L5,O5,R5,U5))</f>
        <v>4</v>
      </c>
      <c r="X5" s="382">
        <f t="shared" ref="X5:X29" si="8">IF(OR(W5="",W5="nav"),"",COUNTIF(W$5:W$34,"&lt;"&amp;W5)+1)</f>
        <v>4</v>
      </c>
      <c r="Y5" s="160"/>
      <c r="Z5" s="170"/>
    </row>
    <row r="6" spans="1:26" x14ac:dyDescent="0.2">
      <c r="A6" s="231" t="s">
        <v>80</v>
      </c>
      <c r="B6" s="239">
        <v>2</v>
      </c>
      <c r="C6" s="225" t="s">
        <v>54</v>
      </c>
      <c r="D6" s="24">
        <v>2.0499999999999998</v>
      </c>
      <c r="E6" s="5">
        <f t="shared" si="0"/>
        <v>6</v>
      </c>
      <c r="F6" s="4">
        <f t="shared" si="1"/>
        <v>5</v>
      </c>
      <c r="G6" s="24">
        <v>9.1</v>
      </c>
      <c r="H6" s="5">
        <f t="shared" ref="H6:H29" si="9">IF(G6="nav","nav",IF(G6="","",COUNTIF(G$5:G$34,"&gt;"&amp;G6)+1))</f>
        <v>7</v>
      </c>
      <c r="I6" s="4">
        <f t="shared" si="2"/>
        <v>6</v>
      </c>
      <c r="J6" s="24">
        <v>5</v>
      </c>
      <c r="K6" s="15">
        <f t="shared" ref="K6:K29" si="10">IF(J6="nav","nav",IF(J6="","",COUNTIF(J$5:J$34,"&gt;"&amp;J6)+1))</f>
        <v>8</v>
      </c>
      <c r="L6" s="138">
        <f t="shared" si="3"/>
        <v>6</v>
      </c>
      <c r="M6" s="24">
        <v>53</v>
      </c>
      <c r="N6" s="5">
        <f t="shared" si="4"/>
        <v>4</v>
      </c>
      <c r="O6" s="20">
        <f t="shared" si="5"/>
        <v>4</v>
      </c>
      <c r="P6" s="23">
        <v>5.37</v>
      </c>
      <c r="Q6" s="5">
        <f t="shared" ref="Q6:Q29" si="11">IF(P6="nav","nav",IF(P6="","",COUNTIF(P$5:P$34,"&lt;"&amp;P6)+1))</f>
        <v>10</v>
      </c>
      <c r="R6" s="4">
        <f t="shared" si="6"/>
        <v>8</v>
      </c>
      <c r="S6" s="24" t="s">
        <v>339</v>
      </c>
      <c r="T6" s="10">
        <f t="shared" ref="T6:T29" si="12">IF(S6="nav","nav",IF(S6="","",COUNTIF(S$5:S$34,"&lt;"&amp;S6)+1))</f>
        <v>8</v>
      </c>
      <c r="U6" s="8">
        <f t="shared" ref="U6:U29" si="13">IF(OR(V6="nav"),"nav",IF(S6="","",COUNTIFS(S$5:S$34,"&lt;"&amp;S6,V$5:V$34,"&lt;&gt;nav")+1))</f>
        <v>8</v>
      </c>
      <c r="V6" s="13" t="str">
        <f t="shared" ref="V6:V29" si="14">IF(OR(E6="nav",H6="nav",K6="nav",N6="nav",Q6="nav",T6="nav"),"nav","")</f>
        <v/>
      </c>
      <c r="W6" s="26">
        <f t="shared" si="7"/>
        <v>6.166666666666667</v>
      </c>
      <c r="X6" s="124">
        <f t="shared" si="8"/>
        <v>6</v>
      </c>
      <c r="Y6" s="160"/>
      <c r="Z6" s="170"/>
    </row>
    <row r="7" spans="1:26" x14ac:dyDescent="0.2">
      <c r="A7" s="231" t="s">
        <v>80</v>
      </c>
      <c r="B7" s="239">
        <v>3</v>
      </c>
      <c r="C7" s="385" t="s">
        <v>55</v>
      </c>
      <c r="D7" s="101">
        <v>2.2000000000000002</v>
      </c>
      <c r="E7" s="113">
        <f t="shared" si="0"/>
        <v>2</v>
      </c>
      <c r="F7" s="103">
        <f t="shared" si="1"/>
        <v>2</v>
      </c>
      <c r="G7" s="101">
        <v>12.12</v>
      </c>
      <c r="H7" s="113">
        <f t="shared" si="9"/>
        <v>3</v>
      </c>
      <c r="I7" s="103">
        <f t="shared" si="2"/>
        <v>2</v>
      </c>
      <c r="J7" s="101">
        <v>12</v>
      </c>
      <c r="K7" s="102">
        <f t="shared" si="10"/>
        <v>2</v>
      </c>
      <c r="L7" s="104">
        <f t="shared" si="3"/>
        <v>2</v>
      </c>
      <c r="M7" s="101">
        <v>61</v>
      </c>
      <c r="N7" s="113">
        <f t="shared" si="4"/>
        <v>2</v>
      </c>
      <c r="O7" s="105">
        <f t="shared" si="5"/>
        <v>2</v>
      </c>
      <c r="P7" s="110">
        <v>5</v>
      </c>
      <c r="Q7" s="113">
        <f t="shared" si="11"/>
        <v>5</v>
      </c>
      <c r="R7" s="103">
        <f t="shared" si="6"/>
        <v>4</v>
      </c>
      <c r="S7" s="101" t="s">
        <v>340</v>
      </c>
      <c r="T7" s="114">
        <f t="shared" si="12"/>
        <v>1</v>
      </c>
      <c r="U7" s="107">
        <f t="shared" si="13"/>
        <v>1</v>
      </c>
      <c r="V7" s="108" t="str">
        <f t="shared" si="14"/>
        <v/>
      </c>
      <c r="W7" s="109">
        <f t="shared" si="7"/>
        <v>2.1666666666666665</v>
      </c>
      <c r="X7" s="30">
        <f t="shared" si="8"/>
        <v>2</v>
      </c>
      <c r="Y7" s="469" t="s">
        <v>371</v>
      </c>
      <c r="Z7" s="170"/>
    </row>
    <row r="8" spans="1:26" x14ac:dyDescent="0.2">
      <c r="A8" s="231" t="s">
        <v>80</v>
      </c>
      <c r="B8" s="239">
        <v>4</v>
      </c>
      <c r="C8" s="385" t="s">
        <v>87</v>
      </c>
      <c r="D8" s="101">
        <v>2.57</v>
      </c>
      <c r="E8" s="113">
        <f t="shared" si="0"/>
        <v>1</v>
      </c>
      <c r="F8" s="103">
        <f t="shared" si="1"/>
        <v>1</v>
      </c>
      <c r="G8" s="101">
        <v>13.47</v>
      </c>
      <c r="H8" s="113">
        <f t="shared" si="9"/>
        <v>1</v>
      </c>
      <c r="I8" s="103">
        <f t="shared" si="2"/>
        <v>1</v>
      </c>
      <c r="J8" s="101">
        <v>10</v>
      </c>
      <c r="K8" s="102">
        <f t="shared" si="10"/>
        <v>3</v>
      </c>
      <c r="L8" s="104">
        <f t="shared" si="3"/>
        <v>3</v>
      </c>
      <c r="M8" s="101">
        <v>62</v>
      </c>
      <c r="N8" s="113">
        <f t="shared" si="4"/>
        <v>1</v>
      </c>
      <c r="O8" s="105">
        <f t="shared" si="5"/>
        <v>1</v>
      </c>
      <c r="P8" s="110">
        <v>4.72</v>
      </c>
      <c r="Q8" s="113">
        <f t="shared" si="11"/>
        <v>1</v>
      </c>
      <c r="R8" s="103">
        <f t="shared" si="6"/>
        <v>1</v>
      </c>
      <c r="S8" s="101" t="s">
        <v>341</v>
      </c>
      <c r="T8" s="114">
        <f t="shared" si="12"/>
        <v>2</v>
      </c>
      <c r="U8" s="107">
        <f t="shared" si="13"/>
        <v>2</v>
      </c>
      <c r="V8" s="108" t="str">
        <f t="shared" si="14"/>
        <v/>
      </c>
      <c r="W8" s="109">
        <f t="shared" si="7"/>
        <v>1.5</v>
      </c>
      <c r="X8" s="30">
        <f t="shared" si="8"/>
        <v>1</v>
      </c>
      <c r="Y8" s="470" t="s">
        <v>370</v>
      </c>
      <c r="Z8" s="170"/>
    </row>
    <row r="9" spans="1:26" x14ac:dyDescent="0.2">
      <c r="A9" s="231" t="s">
        <v>80</v>
      </c>
      <c r="B9" s="239">
        <v>5</v>
      </c>
      <c r="C9" s="385" t="s">
        <v>164</v>
      </c>
      <c r="D9" s="101">
        <v>2.0499999999999998</v>
      </c>
      <c r="E9" s="113">
        <f t="shared" si="0"/>
        <v>6</v>
      </c>
      <c r="F9" s="103">
        <f t="shared" si="1"/>
        <v>5</v>
      </c>
      <c r="G9" s="101">
        <v>10.119999999999999</v>
      </c>
      <c r="H9" s="113">
        <f t="shared" si="9"/>
        <v>5</v>
      </c>
      <c r="I9" s="103">
        <f t="shared" si="2"/>
        <v>4</v>
      </c>
      <c r="J9" s="101">
        <v>15</v>
      </c>
      <c r="K9" s="102">
        <f t="shared" si="10"/>
        <v>1</v>
      </c>
      <c r="L9" s="104">
        <f t="shared" si="3"/>
        <v>1</v>
      </c>
      <c r="M9" s="101">
        <v>60</v>
      </c>
      <c r="N9" s="113">
        <f t="shared" si="4"/>
        <v>3</v>
      </c>
      <c r="O9" s="105">
        <f t="shared" si="5"/>
        <v>3</v>
      </c>
      <c r="P9" s="110">
        <v>4.9000000000000004</v>
      </c>
      <c r="Q9" s="113">
        <f t="shared" si="11"/>
        <v>3</v>
      </c>
      <c r="R9" s="103">
        <f t="shared" si="6"/>
        <v>2</v>
      </c>
      <c r="S9" s="101" t="s">
        <v>342</v>
      </c>
      <c r="T9" s="114">
        <f t="shared" si="12"/>
        <v>3</v>
      </c>
      <c r="U9" s="107">
        <f t="shared" si="13"/>
        <v>3</v>
      </c>
      <c r="V9" s="108" t="str">
        <f t="shared" si="14"/>
        <v/>
      </c>
      <c r="W9" s="109">
        <f t="shared" si="7"/>
        <v>3</v>
      </c>
      <c r="X9" s="30">
        <f t="shared" si="8"/>
        <v>3</v>
      </c>
      <c r="Y9" s="471" t="s">
        <v>372</v>
      </c>
      <c r="Z9" s="170"/>
    </row>
    <row r="10" spans="1:26" x14ac:dyDescent="0.2">
      <c r="A10" s="231" t="s">
        <v>80</v>
      </c>
      <c r="B10" s="239">
        <v>6</v>
      </c>
      <c r="C10" s="214" t="s">
        <v>163</v>
      </c>
      <c r="D10" s="24">
        <v>2</v>
      </c>
      <c r="E10" s="5">
        <f t="shared" si="0"/>
        <v>8</v>
      </c>
      <c r="F10" s="4">
        <f t="shared" si="1"/>
        <v>7</v>
      </c>
      <c r="G10" s="24">
        <v>8.52</v>
      </c>
      <c r="H10" s="5">
        <f t="shared" si="9"/>
        <v>9</v>
      </c>
      <c r="I10" s="4">
        <f t="shared" si="2"/>
        <v>8</v>
      </c>
      <c r="J10" s="24">
        <v>5</v>
      </c>
      <c r="K10" s="15">
        <f t="shared" si="10"/>
        <v>8</v>
      </c>
      <c r="L10" s="177">
        <f t="shared" si="3"/>
        <v>6</v>
      </c>
      <c r="M10" s="24">
        <v>44</v>
      </c>
      <c r="N10" s="5">
        <f t="shared" si="4"/>
        <v>6</v>
      </c>
      <c r="O10" s="20">
        <f t="shared" si="5"/>
        <v>5</v>
      </c>
      <c r="P10" s="23">
        <v>5.15</v>
      </c>
      <c r="Q10" s="5">
        <f t="shared" si="11"/>
        <v>7</v>
      </c>
      <c r="R10" s="4">
        <f t="shared" si="6"/>
        <v>5</v>
      </c>
      <c r="S10" s="24" t="s">
        <v>343</v>
      </c>
      <c r="T10" s="10">
        <f t="shared" si="12"/>
        <v>6</v>
      </c>
      <c r="U10" s="8">
        <f t="shared" si="13"/>
        <v>6</v>
      </c>
      <c r="V10" s="13" t="str">
        <f t="shared" si="14"/>
        <v/>
      </c>
      <c r="W10" s="26">
        <f t="shared" si="7"/>
        <v>6.166666666666667</v>
      </c>
      <c r="X10" s="124">
        <f t="shared" si="8"/>
        <v>6</v>
      </c>
      <c r="Y10" s="170"/>
      <c r="Z10" s="170"/>
    </row>
    <row r="11" spans="1:26" x14ac:dyDescent="0.2">
      <c r="A11" s="244" t="s">
        <v>83</v>
      </c>
      <c r="B11" s="247">
        <v>7</v>
      </c>
      <c r="C11" s="248" t="s">
        <v>160</v>
      </c>
      <c r="D11" s="24">
        <v>1.98</v>
      </c>
      <c r="E11" s="5">
        <f t="shared" si="0"/>
        <v>10</v>
      </c>
      <c r="F11" s="4" t="str">
        <f t="shared" si="1"/>
        <v>nav</v>
      </c>
      <c r="G11" s="24">
        <v>8.5</v>
      </c>
      <c r="H11" s="5">
        <f t="shared" si="9"/>
        <v>10</v>
      </c>
      <c r="I11" s="4" t="str">
        <f t="shared" si="2"/>
        <v>nav</v>
      </c>
      <c r="J11" s="24">
        <v>10</v>
      </c>
      <c r="K11" s="15">
        <f t="shared" si="10"/>
        <v>3</v>
      </c>
      <c r="L11" s="177" t="str">
        <f t="shared" si="3"/>
        <v>nav</v>
      </c>
      <c r="M11" s="24">
        <v>53</v>
      </c>
      <c r="N11" s="5">
        <f t="shared" si="4"/>
        <v>4</v>
      </c>
      <c r="O11" s="20" t="str">
        <f t="shared" si="5"/>
        <v>nav</v>
      </c>
      <c r="P11" s="23">
        <v>4.78</v>
      </c>
      <c r="Q11" s="5">
        <f t="shared" si="11"/>
        <v>2</v>
      </c>
      <c r="R11" s="4" t="str">
        <f t="shared" si="6"/>
        <v>nav</v>
      </c>
      <c r="S11" s="24" t="s">
        <v>246</v>
      </c>
      <c r="T11" s="10" t="str">
        <f t="shared" si="12"/>
        <v>nav</v>
      </c>
      <c r="U11" s="8" t="str">
        <f t="shared" si="13"/>
        <v>nav</v>
      </c>
      <c r="V11" s="13" t="str">
        <f t="shared" si="14"/>
        <v>nav</v>
      </c>
      <c r="W11" s="26" t="str">
        <f t="shared" si="7"/>
        <v/>
      </c>
      <c r="X11" s="124" t="str">
        <f t="shared" si="8"/>
        <v/>
      </c>
      <c r="Y11" s="170"/>
      <c r="Z11" s="170"/>
    </row>
    <row r="12" spans="1:26" x14ac:dyDescent="0.2">
      <c r="A12" s="244" t="s">
        <v>83</v>
      </c>
      <c r="B12" s="247">
        <v>8</v>
      </c>
      <c r="C12" s="257" t="s">
        <v>161</v>
      </c>
      <c r="D12" s="24">
        <v>2</v>
      </c>
      <c r="E12" s="5">
        <f t="shared" si="0"/>
        <v>8</v>
      </c>
      <c r="F12" s="4">
        <f t="shared" si="1"/>
        <v>7</v>
      </c>
      <c r="G12" s="24">
        <v>9.65</v>
      </c>
      <c r="H12" s="5">
        <f t="shared" si="9"/>
        <v>6</v>
      </c>
      <c r="I12" s="4">
        <f t="shared" si="2"/>
        <v>5</v>
      </c>
      <c r="J12" s="24">
        <v>6</v>
      </c>
      <c r="K12" s="15">
        <f t="shared" si="10"/>
        <v>7</v>
      </c>
      <c r="L12" s="309">
        <f t="shared" si="3"/>
        <v>5</v>
      </c>
      <c r="M12" s="24">
        <v>40</v>
      </c>
      <c r="N12" s="5">
        <f t="shared" si="4"/>
        <v>8</v>
      </c>
      <c r="O12" s="20">
        <f t="shared" si="5"/>
        <v>7</v>
      </c>
      <c r="P12" s="23">
        <v>5.28</v>
      </c>
      <c r="Q12" s="5">
        <f t="shared" si="11"/>
        <v>8</v>
      </c>
      <c r="R12" s="4">
        <f t="shared" si="6"/>
        <v>6</v>
      </c>
      <c r="S12" s="24" t="s">
        <v>344</v>
      </c>
      <c r="T12" s="10">
        <f t="shared" si="12"/>
        <v>7</v>
      </c>
      <c r="U12" s="8">
        <f t="shared" si="13"/>
        <v>7</v>
      </c>
      <c r="V12" s="13" t="str">
        <f t="shared" si="14"/>
        <v/>
      </c>
      <c r="W12" s="26">
        <f t="shared" si="7"/>
        <v>6.166666666666667</v>
      </c>
      <c r="X12" s="124">
        <f t="shared" si="8"/>
        <v>6</v>
      </c>
      <c r="Y12" s="170"/>
      <c r="Z12" s="170"/>
    </row>
    <row r="13" spans="1:26" x14ac:dyDescent="0.2">
      <c r="A13" s="240" t="s">
        <v>169</v>
      </c>
      <c r="B13" s="249">
        <v>9</v>
      </c>
      <c r="C13" s="255" t="s">
        <v>162</v>
      </c>
      <c r="D13" s="24">
        <v>2.08</v>
      </c>
      <c r="E13" s="5">
        <f t="shared" si="0"/>
        <v>4</v>
      </c>
      <c r="F13" s="4">
        <f t="shared" si="1"/>
        <v>4</v>
      </c>
      <c r="G13" s="24">
        <v>8.98</v>
      </c>
      <c r="H13" s="5">
        <f t="shared" si="9"/>
        <v>8</v>
      </c>
      <c r="I13" s="4">
        <f t="shared" si="2"/>
        <v>7</v>
      </c>
      <c r="J13" s="24">
        <v>5</v>
      </c>
      <c r="K13" s="15">
        <f t="shared" si="10"/>
        <v>8</v>
      </c>
      <c r="L13" s="45">
        <f t="shared" si="3"/>
        <v>6</v>
      </c>
      <c r="M13" s="24">
        <v>41</v>
      </c>
      <c r="N13" s="5">
        <f t="shared" si="4"/>
        <v>7</v>
      </c>
      <c r="O13" s="20">
        <f t="shared" si="5"/>
        <v>6</v>
      </c>
      <c r="P13" s="23">
        <v>5.35</v>
      </c>
      <c r="Q13" s="5">
        <f t="shared" si="11"/>
        <v>9</v>
      </c>
      <c r="R13" s="4">
        <f t="shared" si="6"/>
        <v>7</v>
      </c>
      <c r="S13" s="24" t="s">
        <v>345</v>
      </c>
      <c r="T13" s="10">
        <f t="shared" si="12"/>
        <v>5</v>
      </c>
      <c r="U13" s="8">
        <f t="shared" si="13"/>
        <v>5</v>
      </c>
      <c r="V13" s="13" t="str">
        <f t="shared" si="14"/>
        <v/>
      </c>
      <c r="W13" s="26">
        <f t="shared" si="7"/>
        <v>5.833333333333333</v>
      </c>
      <c r="X13" s="124">
        <f t="shared" si="8"/>
        <v>5</v>
      </c>
      <c r="Y13" s="170"/>
      <c r="Z13" s="170"/>
    </row>
    <row r="14" spans="1:26" x14ac:dyDescent="0.2">
      <c r="A14" s="258" t="s">
        <v>85</v>
      </c>
      <c r="B14" s="259">
        <v>10</v>
      </c>
      <c r="C14" s="261" t="s">
        <v>86</v>
      </c>
      <c r="D14" s="24">
        <v>2.0699999999999998</v>
      </c>
      <c r="E14" s="5">
        <f t="shared" si="0"/>
        <v>5</v>
      </c>
      <c r="F14" s="4" t="str">
        <f t="shared" si="1"/>
        <v>nav</v>
      </c>
      <c r="G14" s="24">
        <v>12.38</v>
      </c>
      <c r="H14" s="5">
        <f t="shared" ref="H14:H20" si="15">IF(G14="nav","nav",IF(G14="","",COUNTIF(G$5:G$34,"&gt;"&amp;G14)+1))</f>
        <v>2</v>
      </c>
      <c r="I14" s="4" t="str">
        <f t="shared" si="2"/>
        <v>nav</v>
      </c>
      <c r="J14" s="24">
        <v>8</v>
      </c>
      <c r="K14" s="15">
        <f t="shared" ref="K14:K20" si="16">IF(J14="nav","nav",IF(J14="","",COUNTIF(J$5:J$34,"&gt;"&amp;J14)+1))</f>
        <v>6</v>
      </c>
      <c r="L14" s="309" t="str">
        <f t="shared" si="3"/>
        <v>nav</v>
      </c>
      <c r="M14" s="24">
        <v>37</v>
      </c>
      <c r="N14" s="5">
        <f t="shared" si="4"/>
        <v>9</v>
      </c>
      <c r="O14" s="20" t="str">
        <f t="shared" si="5"/>
        <v>nav</v>
      </c>
      <c r="P14" s="23">
        <v>5.01</v>
      </c>
      <c r="Q14" s="5">
        <f t="shared" ref="Q14:Q20" si="17">IF(P14="nav","nav",IF(P14="","",COUNTIF(P$5:P$34,"&lt;"&amp;P14)+1))</f>
        <v>6</v>
      </c>
      <c r="R14" s="4" t="str">
        <f t="shared" si="6"/>
        <v>nav</v>
      </c>
      <c r="S14" s="24" t="s">
        <v>246</v>
      </c>
      <c r="T14" s="10" t="str">
        <f t="shared" ref="T14:T20" si="18">IF(S14="nav","nav",IF(S14="","",COUNTIF(S$5:S$34,"&lt;"&amp;S14)+1))</f>
        <v>nav</v>
      </c>
      <c r="U14" s="107" t="str">
        <f t="shared" ref="U14:U20" si="19">IF(OR(V14="nav"),"nav",IF(S14="","",COUNTIFS(S$5:S$34,"&lt;"&amp;S14,V$5:V$34,"&lt;&gt;nav")+1))</f>
        <v>nav</v>
      </c>
      <c r="V14" s="108" t="str">
        <f t="shared" ref="V14:V20" si="20">IF(OR(E14="nav",H14="nav",K14="nav",N14="nav",Q14="nav",T14="nav"),"nav","")</f>
        <v>nav</v>
      </c>
      <c r="W14" s="109" t="str">
        <f t="shared" si="7"/>
        <v/>
      </c>
      <c r="X14" s="30" t="str">
        <f t="shared" si="8"/>
        <v/>
      </c>
      <c r="Y14" s="170"/>
      <c r="Z14" s="170"/>
    </row>
    <row r="15" spans="1:26" x14ac:dyDescent="0.2">
      <c r="A15" s="170"/>
      <c r="B15" s="337"/>
      <c r="C15" s="50"/>
      <c r="D15" s="24"/>
      <c r="E15" s="5" t="str">
        <f t="shared" si="0"/>
        <v/>
      </c>
      <c r="F15" s="4" t="str">
        <f t="shared" si="1"/>
        <v/>
      </c>
      <c r="G15" s="24"/>
      <c r="H15" s="5" t="str">
        <f t="shared" si="15"/>
        <v/>
      </c>
      <c r="I15" s="4" t="str">
        <f t="shared" si="2"/>
        <v/>
      </c>
      <c r="J15" s="24"/>
      <c r="K15" s="15" t="str">
        <f t="shared" si="16"/>
        <v/>
      </c>
      <c r="L15" s="42" t="str">
        <f t="shared" si="3"/>
        <v/>
      </c>
      <c r="M15" s="24"/>
      <c r="N15" s="5" t="str">
        <f t="shared" si="4"/>
        <v/>
      </c>
      <c r="O15" s="20" t="str">
        <f t="shared" si="5"/>
        <v/>
      </c>
      <c r="P15" s="23"/>
      <c r="Q15" s="5" t="str">
        <f t="shared" si="17"/>
        <v/>
      </c>
      <c r="R15" s="4" t="str">
        <f t="shared" si="6"/>
        <v/>
      </c>
      <c r="S15" s="24"/>
      <c r="T15" s="10" t="str">
        <f t="shared" si="18"/>
        <v/>
      </c>
      <c r="U15" s="8" t="str">
        <f t="shared" si="19"/>
        <v/>
      </c>
      <c r="V15" s="13" t="str">
        <f t="shared" si="20"/>
        <v/>
      </c>
      <c r="W15" s="26" t="str">
        <f t="shared" si="7"/>
        <v/>
      </c>
      <c r="X15" s="124" t="str">
        <f t="shared" si="8"/>
        <v/>
      </c>
      <c r="Y15" s="170"/>
      <c r="Z15" s="170"/>
    </row>
    <row r="16" spans="1:26" x14ac:dyDescent="0.2">
      <c r="A16" s="170"/>
      <c r="B16" s="337"/>
      <c r="C16" s="50"/>
      <c r="D16" s="24"/>
      <c r="E16" s="5" t="str">
        <f t="shared" si="0"/>
        <v/>
      </c>
      <c r="F16" s="4" t="str">
        <f t="shared" si="1"/>
        <v/>
      </c>
      <c r="G16" s="24"/>
      <c r="H16" s="5" t="str">
        <f t="shared" si="15"/>
        <v/>
      </c>
      <c r="I16" s="4" t="str">
        <f t="shared" si="2"/>
        <v/>
      </c>
      <c r="J16" s="24"/>
      <c r="K16" s="15" t="str">
        <f t="shared" si="16"/>
        <v/>
      </c>
      <c r="L16" s="42" t="str">
        <f t="shared" si="3"/>
        <v/>
      </c>
      <c r="M16" s="24"/>
      <c r="N16" s="5" t="str">
        <f t="shared" si="4"/>
        <v/>
      </c>
      <c r="O16" s="20" t="str">
        <f t="shared" si="5"/>
        <v/>
      </c>
      <c r="P16" s="23"/>
      <c r="Q16" s="5" t="str">
        <f t="shared" si="17"/>
        <v/>
      </c>
      <c r="R16" s="4" t="str">
        <f t="shared" si="6"/>
        <v/>
      </c>
      <c r="S16" s="24"/>
      <c r="T16" s="10" t="str">
        <f t="shared" si="18"/>
        <v/>
      </c>
      <c r="U16" s="8" t="str">
        <f t="shared" si="19"/>
        <v/>
      </c>
      <c r="V16" s="13" t="str">
        <f t="shared" si="20"/>
        <v/>
      </c>
      <c r="W16" s="26" t="str">
        <f t="shared" si="7"/>
        <v/>
      </c>
      <c r="X16" s="124" t="str">
        <f t="shared" si="8"/>
        <v/>
      </c>
      <c r="Y16" s="170"/>
      <c r="Z16" s="170"/>
    </row>
    <row r="17" spans="1:26" x14ac:dyDescent="0.2">
      <c r="A17" s="170"/>
      <c r="B17" s="337"/>
      <c r="C17" s="50"/>
      <c r="D17" s="24"/>
      <c r="E17" s="5" t="str">
        <f t="shared" si="0"/>
        <v/>
      </c>
      <c r="F17" s="4" t="str">
        <f t="shared" si="1"/>
        <v/>
      </c>
      <c r="G17" s="24"/>
      <c r="H17" s="5" t="str">
        <f t="shared" si="15"/>
        <v/>
      </c>
      <c r="I17" s="4" t="str">
        <f t="shared" si="2"/>
        <v/>
      </c>
      <c r="J17" s="24"/>
      <c r="K17" s="15" t="str">
        <f t="shared" si="16"/>
        <v/>
      </c>
      <c r="L17" s="42" t="str">
        <f t="shared" si="3"/>
        <v/>
      </c>
      <c r="M17" s="24"/>
      <c r="N17" s="5" t="str">
        <f t="shared" si="4"/>
        <v/>
      </c>
      <c r="O17" s="20" t="str">
        <f t="shared" si="5"/>
        <v/>
      </c>
      <c r="P17" s="23"/>
      <c r="Q17" s="5" t="str">
        <f t="shared" si="17"/>
        <v/>
      </c>
      <c r="R17" s="4" t="str">
        <f t="shared" si="6"/>
        <v/>
      </c>
      <c r="S17" s="24"/>
      <c r="T17" s="10" t="str">
        <f t="shared" si="18"/>
        <v/>
      </c>
      <c r="U17" s="8" t="str">
        <f t="shared" si="19"/>
        <v/>
      </c>
      <c r="V17" s="13" t="str">
        <f t="shared" si="20"/>
        <v/>
      </c>
      <c r="W17" s="26" t="str">
        <f t="shared" si="7"/>
        <v/>
      </c>
      <c r="X17" s="124" t="str">
        <f t="shared" si="8"/>
        <v/>
      </c>
      <c r="Y17" s="170"/>
      <c r="Z17" s="170"/>
    </row>
    <row r="18" spans="1:26" x14ac:dyDescent="0.2">
      <c r="A18" s="170"/>
      <c r="B18" s="337"/>
      <c r="C18" s="50"/>
      <c r="D18" s="24"/>
      <c r="E18" s="5" t="str">
        <f t="shared" si="0"/>
        <v/>
      </c>
      <c r="F18" s="4" t="str">
        <f t="shared" si="1"/>
        <v/>
      </c>
      <c r="G18" s="24"/>
      <c r="H18" s="5" t="str">
        <f t="shared" si="15"/>
        <v/>
      </c>
      <c r="I18" s="4" t="str">
        <f t="shared" si="2"/>
        <v/>
      </c>
      <c r="J18" s="24"/>
      <c r="K18" s="15" t="str">
        <f t="shared" si="16"/>
        <v/>
      </c>
      <c r="L18" s="121" t="str">
        <f t="shared" si="3"/>
        <v/>
      </c>
      <c r="M18" s="24"/>
      <c r="N18" s="5" t="str">
        <f t="shared" si="4"/>
        <v/>
      </c>
      <c r="O18" s="20" t="str">
        <f t="shared" si="5"/>
        <v/>
      </c>
      <c r="P18" s="23"/>
      <c r="Q18" s="5" t="str">
        <f t="shared" si="17"/>
        <v/>
      </c>
      <c r="R18" s="4" t="str">
        <f t="shared" si="6"/>
        <v/>
      </c>
      <c r="S18" s="24"/>
      <c r="T18" s="10" t="str">
        <f t="shared" si="18"/>
        <v/>
      </c>
      <c r="U18" s="8" t="str">
        <f t="shared" si="19"/>
        <v/>
      </c>
      <c r="V18" s="13" t="str">
        <f t="shared" si="20"/>
        <v/>
      </c>
      <c r="W18" s="26" t="str">
        <f t="shared" si="7"/>
        <v/>
      </c>
      <c r="X18" s="124" t="str">
        <f t="shared" si="8"/>
        <v/>
      </c>
      <c r="Y18" s="170"/>
      <c r="Z18" s="170"/>
    </row>
    <row r="19" spans="1:26" x14ac:dyDescent="0.2">
      <c r="A19" s="170"/>
      <c r="B19" s="337"/>
      <c r="C19" s="97"/>
      <c r="D19" s="24"/>
      <c r="E19" s="5" t="str">
        <f t="shared" si="0"/>
        <v/>
      </c>
      <c r="F19" s="4" t="str">
        <f t="shared" si="1"/>
        <v/>
      </c>
      <c r="G19" s="24"/>
      <c r="H19" s="5" t="str">
        <f t="shared" si="15"/>
        <v/>
      </c>
      <c r="I19" s="4" t="str">
        <f t="shared" si="2"/>
        <v/>
      </c>
      <c r="J19" s="24"/>
      <c r="K19" s="15" t="str">
        <f t="shared" si="16"/>
        <v/>
      </c>
      <c r="L19" s="121" t="str">
        <f t="shared" si="3"/>
        <v/>
      </c>
      <c r="M19" s="24"/>
      <c r="N19" s="5" t="str">
        <f t="shared" si="4"/>
        <v/>
      </c>
      <c r="O19" s="20" t="str">
        <f t="shared" si="5"/>
        <v/>
      </c>
      <c r="P19" s="23"/>
      <c r="Q19" s="5" t="str">
        <f t="shared" si="17"/>
        <v/>
      </c>
      <c r="R19" s="4" t="str">
        <f t="shared" si="6"/>
        <v/>
      </c>
      <c r="S19" s="24"/>
      <c r="T19" s="10" t="str">
        <f t="shared" si="18"/>
        <v/>
      </c>
      <c r="U19" s="8" t="str">
        <f t="shared" si="19"/>
        <v/>
      </c>
      <c r="V19" s="13" t="str">
        <f t="shared" si="20"/>
        <v/>
      </c>
      <c r="W19" s="26" t="str">
        <f t="shared" si="7"/>
        <v/>
      </c>
      <c r="X19" s="124" t="str">
        <f t="shared" si="8"/>
        <v/>
      </c>
      <c r="Y19" s="170"/>
      <c r="Z19" s="170"/>
    </row>
    <row r="20" spans="1:26" x14ac:dyDescent="0.2">
      <c r="A20" s="170"/>
      <c r="B20" s="337"/>
      <c r="C20" s="50"/>
      <c r="D20" s="24"/>
      <c r="E20" s="5" t="str">
        <f>IF(D20="nav","nav",IF(D20="","",COUNTIF(D$5:D$34,"&gt;"&amp;D20)+1))</f>
        <v/>
      </c>
      <c r="F20" s="4" t="str">
        <f t="shared" si="1"/>
        <v/>
      </c>
      <c r="G20" s="24"/>
      <c r="H20" s="5" t="str">
        <f t="shared" si="15"/>
        <v/>
      </c>
      <c r="I20" s="4" t="str">
        <f t="shared" si="2"/>
        <v/>
      </c>
      <c r="J20" s="24"/>
      <c r="K20" s="15" t="str">
        <f t="shared" si="16"/>
        <v/>
      </c>
      <c r="L20" s="42" t="str">
        <f t="shared" si="3"/>
        <v/>
      </c>
      <c r="M20" s="24"/>
      <c r="N20" s="5" t="str">
        <f t="shared" si="4"/>
        <v/>
      </c>
      <c r="O20" s="20" t="str">
        <f t="shared" si="5"/>
        <v/>
      </c>
      <c r="P20" s="23"/>
      <c r="Q20" s="5" t="str">
        <f t="shared" si="17"/>
        <v/>
      </c>
      <c r="R20" s="4" t="str">
        <f t="shared" si="6"/>
        <v/>
      </c>
      <c r="S20" s="24"/>
      <c r="T20" s="10" t="str">
        <f t="shared" si="18"/>
        <v/>
      </c>
      <c r="U20" s="8" t="str">
        <f t="shared" si="19"/>
        <v/>
      </c>
      <c r="V20" s="13" t="str">
        <f t="shared" si="20"/>
        <v/>
      </c>
      <c r="W20" s="26" t="str">
        <f t="shared" si="7"/>
        <v/>
      </c>
      <c r="X20" s="129" t="str">
        <f t="shared" si="8"/>
        <v/>
      </c>
      <c r="Y20" s="170"/>
      <c r="Z20" s="170"/>
    </row>
    <row r="21" spans="1:26" x14ac:dyDescent="0.2">
      <c r="A21" s="170"/>
      <c r="B21" s="337"/>
      <c r="C21" s="97"/>
      <c r="D21" s="24"/>
      <c r="E21" s="15" t="str">
        <f t="shared" ref="E21:E25" si="21">IF(D21="nav","nav",IF(D21="","",COUNTIF(D$5:D$34,"&gt;"&amp;D21)+1))</f>
        <v/>
      </c>
      <c r="F21" s="42" t="str">
        <f t="shared" si="1"/>
        <v/>
      </c>
      <c r="G21" s="24"/>
      <c r="H21" s="15" t="str">
        <f>IF(G21="nav","nav",IF(G21="","",COUNTIF(G$5:G$34,"&gt;"&amp;G21)+1))</f>
        <v/>
      </c>
      <c r="I21" s="42" t="str">
        <f t="shared" si="2"/>
        <v/>
      </c>
      <c r="J21" s="24"/>
      <c r="K21" s="15" t="str">
        <f>IF(J21="nav","nav",IF(J21="","",COUNTIF(J$5:J$34,"&gt;"&amp;J21)+1))</f>
        <v/>
      </c>
      <c r="L21" s="42" t="str">
        <f t="shared" si="3"/>
        <v/>
      </c>
      <c r="M21" s="24"/>
      <c r="N21" s="15" t="str">
        <f t="shared" si="4"/>
        <v/>
      </c>
      <c r="O21" s="44" t="str">
        <f t="shared" si="5"/>
        <v/>
      </c>
      <c r="P21" s="23"/>
      <c r="Q21" s="15" t="str">
        <f>IF(P21="nav","nav",IF(P21="","",COUNTIF(P$5:P$34,"&lt;"&amp;P21)+1))</f>
        <v/>
      </c>
      <c r="R21" s="42" t="str">
        <f t="shared" si="6"/>
        <v/>
      </c>
      <c r="S21" s="24"/>
      <c r="T21" s="14" t="str">
        <f>IF(S21="nav","nav",IF(S21="","",COUNTIF(S$5:S$34,"&lt;"&amp;S21)+1))</f>
        <v/>
      </c>
      <c r="U21" s="12" t="str">
        <f>IF(OR(V21="nav"),"nav",IF(S21="","",COUNTIFS(S$5:S$34,"&lt;"&amp;S21,V$5:V$34,"&lt;&gt;nav")+1))</f>
        <v/>
      </c>
      <c r="V21" s="13" t="str">
        <f>IF(OR(E21="nav",H21="nav",K21="nav",N21="nav",Q21="nav",T21="nav"),"nav","")</f>
        <v/>
      </c>
      <c r="W21" s="26" t="str">
        <f t="shared" si="7"/>
        <v/>
      </c>
      <c r="X21" s="130" t="str">
        <f t="shared" si="8"/>
        <v/>
      </c>
      <c r="Y21" s="170"/>
      <c r="Z21" s="170"/>
    </row>
    <row r="22" spans="1:26" x14ac:dyDescent="0.2">
      <c r="A22" s="170"/>
      <c r="B22" s="337"/>
      <c r="C22" s="50"/>
      <c r="D22" s="24"/>
      <c r="E22" s="5" t="str">
        <f t="shared" si="21"/>
        <v/>
      </c>
      <c r="F22" s="4" t="str">
        <f t="shared" si="1"/>
        <v/>
      </c>
      <c r="G22" s="24"/>
      <c r="H22" s="5" t="str">
        <f t="shared" ref="H22:H25" si="22">IF(G22="nav","nav",IF(G22="","",COUNTIF(G$5:G$34,"&gt;"&amp;G22)+1))</f>
        <v/>
      </c>
      <c r="I22" s="4" t="str">
        <f t="shared" si="2"/>
        <v/>
      </c>
      <c r="J22" s="24"/>
      <c r="K22" s="15" t="str">
        <f t="shared" ref="K22:K25" si="23">IF(J22="nav","nav",IF(J22="","",COUNTIF(J$5:J$34,"&gt;"&amp;J22)+1))</f>
        <v/>
      </c>
      <c r="L22" s="42" t="str">
        <f t="shared" si="3"/>
        <v/>
      </c>
      <c r="M22" s="24"/>
      <c r="N22" s="5" t="str">
        <f t="shared" si="4"/>
        <v/>
      </c>
      <c r="O22" s="20" t="str">
        <f t="shared" si="5"/>
        <v/>
      </c>
      <c r="P22" s="23"/>
      <c r="Q22" s="5" t="str">
        <f t="shared" ref="Q22:Q25" si="24">IF(P22="nav","nav",IF(P22="","",COUNTIF(P$5:P$34,"&lt;"&amp;P22)+1))</f>
        <v/>
      </c>
      <c r="R22" s="4" t="str">
        <f t="shared" si="6"/>
        <v/>
      </c>
      <c r="S22" s="24"/>
      <c r="T22" s="10" t="str">
        <f t="shared" ref="T22:T25" si="25">IF(S22="nav","nav",IF(S22="","",COUNTIF(S$5:S$34,"&lt;"&amp;S22)+1))</f>
        <v/>
      </c>
      <c r="U22" s="8" t="str">
        <f t="shared" ref="U22:U25" si="26">IF(OR(V22="nav"),"nav",IF(S22="","",COUNTIFS(S$5:S$34,"&lt;"&amp;S22,V$5:V$34,"&lt;&gt;nav")+1))</f>
        <v/>
      </c>
      <c r="V22" s="13" t="str">
        <f t="shared" ref="V22:V25" si="27">IF(OR(E22="nav",H22="nav",K22="nav",N22="nav",Q22="nav",T22="nav"),"nav","")</f>
        <v/>
      </c>
      <c r="W22" s="26" t="str">
        <f t="shared" si="7"/>
        <v/>
      </c>
      <c r="X22" s="124" t="str">
        <f t="shared" si="8"/>
        <v/>
      </c>
      <c r="Y22" s="170"/>
      <c r="Z22" s="170"/>
    </row>
    <row r="23" spans="1:26" x14ac:dyDescent="0.2">
      <c r="A23" s="170"/>
      <c r="B23" s="337"/>
      <c r="C23" s="370"/>
      <c r="D23" s="101"/>
      <c r="E23" s="113" t="str">
        <f t="shared" si="21"/>
        <v/>
      </c>
      <c r="F23" s="103" t="str">
        <f t="shared" si="1"/>
        <v/>
      </c>
      <c r="G23" s="101"/>
      <c r="H23" s="113" t="str">
        <f t="shared" si="22"/>
        <v/>
      </c>
      <c r="I23" s="103" t="str">
        <f t="shared" si="2"/>
        <v/>
      </c>
      <c r="J23" s="101"/>
      <c r="K23" s="102" t="str">
        <f t="shared" si="23"/>
        <v/>
      </c>
      <c r="L23" s="104" t="str">
        <f t="shared" si="3"/>
        <v/>
      </c>
      <c r="M23" s="101"/>
      <c r="N23" s="113" t="str">
        <f t="shared" si="4"/>
        <v/>
      </c>
      <c r="O23" s="105" t="str">
        <f t="shared" si="5"/>
        <v/>
      </c>
      <c r="P23" s="110"/>
      <c r="Q23" s="113" t="str">
        <f t="shared" si="24"/>
        <v/>
      </c>
      <c r="R23" s="103" t="str">
        <f t="shared" si="6"/>
        <v/>
      </c>
      <c r="S23" s="101"/>
      <c r="T23" s="114" t="str">
        <f t="shared" si="25"/>
        <v/>
      </c>
      <c r="U23" s="107" t="str">
        <f t="shared" si="26"/>
        <v/>
      </c>
      <c r="V23" s="108" t="str">
        <f t="shared" si="27"/>
        <v/>
      </c>
      <c r="W23" s="109" t="str">
        <f t="shared" si="7"/>
        <v/>
      </c>
      <c r="X23" s="30" t="str">
        <f t="shared" si="8"/>
        <v/>
      </c>
      <c r="Y23" s="170"/>
      <c r="Z23" s="170"/>
    </row>
    <row r="24" spans="1:26" x14ac:dyDescent="0.2">
      <c r="A24" s="170"/>
      <c r="B24" s="337"/>
      <c r="C24" s="50"/>
      <c r="D24" s="24"/>
      <c r="E24" s="5" t="str">
        <f t="shared" si="21"/>
        <v/>
      </c>
      <c r="F24" s="4" t="str">
        <f t="shared" si="1"/>
        <v/>
      </c>
      <c r="G24" s="24"/>
      <c r="H24" s="5" t="str">
        <f t="shared" si="22"/>
        <v/>
      </c>
      <c r="I24" s="4" t="str">
        <f t="shared" si="2"/>
        <v/>
      </c>
      <c r="J24" s="24"/>
      <c r="K24" s="15" t="str">
        <f t="shared" si="23"/>
        <v/>
      </c>
      <c r="L24" s="42" t="str">
        <f t="shared" si="3"/>
        <v/>
      </c>
      <c r="M24" s="24"/>
      <c r="N24" s="5" t="str">
        <f t="shared" si="4"/>
        <v/>
      </c>
      <c r="O24" s="20" t="str">
        <f t="shared" si="5"/>
        <v/>
      </c>
      <c r="P24" s="23"/>
      <c r="Q24" s="5" t="str">
        <f>IF(P24="nav","nav",IF(P24="","",COUNTIF(P$5:P$34,"&lt;"&amp;P24)+1))</f>
        <v/>
      </c>
      <c r="R24" s="4" t="str">
        <f t="shared" si="6"/>
        <v/>
      </c>
      <c r="S24" s="24"/>
      <c r="T24" s="10" t="str">
        <f t="shared" si="25"/>
        <v/>
      </c>
      <c r="U24" s="8" t="str">
        <f t="shared" si="26"/>
        <v/>
      </c>
      <c r="V24" s="13" t="str">
        <f t="shared" si="27"/>
        <v/>
      </c>
      <c r="W24" s="26" t="str">
        <f t="shared" si="7"/>
        <v/>
      </c>
      <c r="X24" s="124" t="str">
        <f t="shared" si="8"/>
        <v/>
      </c>
      <c r="Y24" s="170"/>
      <c r="Z24" s="170"/>
    </row>
    <row r="25" spans="1:26" x14ac:dyDescent="0.2">
      <c r="A25" s="170"/>
      <c r="B25" s="337"/>
      <c r="C25" s="50"/>
      <c r="D25" s="24"/>
      <c r="E25" s="5" t="str">
        <f t="shared" si="21"/>
        <v/>
      </c>
      <c r="F25" s="4" t="str">
        <f t="shared" si="1"/>
        <v/>
      </c>
      <c r="G25" s="24"/>
      <c r="H25" s="5" t="str">
        <f t="shared" si="22"/>
        <v/>
      </c>
      <c r="I25" s="4" t="str">
        <f t="shared" si="2"/>
        <v/>
      </c>
      <c r="J25" s="24"/>
      <c r="K25" s="15" t="str">
        <f t="shared" si="23"/>
        <v/>
      </c>
      <c r="L25" s="42" t="str">
        <f t="shared" si="3"/>
        <v/>
      </c>
      <c r="M25" s="24"/>
      <c r="N25" s="5" t="str">
        <f t="shared" si="4"/>
        <v/>
      </c>
      <c r="O25" s="20" t="str">
        <f t="shared" si="5"/>
        <v/>
      </c>
      <c r="P25" s="23"/>
      <c r="Q25" s="5" t="str">
        <f t="shared" si="24"/>
        <v/>
      </c>
      <c r="R25" s="4" t="str">
        <f t="shared" si="6"/>
        <v/>
      </c>
      <c r="S25" s="24"/>
      <c r="T25" s="10" t="str">
        <f t="shared" si="25"/>
        <v/>
      </c>
      <c r="U25" s="8" t="str">
        <f t="shared" si="26"/>
        <v/>
      </c>
      <c r="V25" s="13" t="str">
        <f t="shared" si="27"/>
        <v/>
      </c>
      <c r="W25" s="26" t="str">
        <f t="shared" si="7"/>
        <v/>
      </c>
      <c r="X25" s="124" t="str">
        <f t="shared" si="8"/>
        <v/>
      </c>
      <c r="Y25" s="170"/>
      <c r="Z25" s="170"/>
    </row>
    <row r="26" spans="1:26" x14ac:dyDescent="0.2">
      <c r="A26" s="170"/>
      <c r="B26" s="337"/>
      <c r="C26" s="50"/>
      <c r="D26" s="101"/>
      <c r="E26" s="113" t="str">
        <f t="shared" si="0"/>
        <v/>
      </c>
      <c r="F26" s="103" t="str">
        <f t="shared" si="1"/>
        <v/>
      </c>
      <c r="G26" s="101"/>
      <c r="H26" s="113" t="str">
        <f t="shared" si="9"/>
        <v/>
      </c>
      <c r="I26" s="103" t="str">
        <f t="shared" si="2"/>
        <v/>
      </c>
      <c r="J26" s="101"/>
      <c r="K26" s="102" t="str">
        <f t="shared" si="10"/>
        <v/>
      </c>
      <c r="L26" s="104" t="str">
        <f t="shared" si="3"/>
        <v/>
      </c>
      <c r="M26" s="101"/>
      <c r="N26" s="113" t="str">
        <f t="shared" si="4"/>
        <v/>
      </c>
      <c r="O26" s="105" t="str">
        <f t="shared" si="5"/>
        <v/>
      </c>
      <c r="P26" s="110"/>
      <c r="Q26" s="113" t="str">
        <f t="shared" si="11"/>
        <v/>
      </c>
      <c r="R26" s="103" t="str">
        <f t="shared" si="6"/>
        <v/>
      </c>
      <c r="S26" s="101"/>
      <c r="T26" s="114" t="str">
        <f t="shared" si="12"/>
        <v/>
      </c>
      <c r="U26" s="107" t="str">
        <f t="shared" si="13"/>
        <v/>
      </c>
      <c r="V26" s="108" t="str">
        <f t="shared" si="14"/>
        <v/>
      </c>
      <c r="W26" s="109" t="str">
        <f t="shared" si="7"/>
        <v/>
      </c>
      <c r="X26" s="30" t="str">
        <f t="shared" si="8"/>
        <v/>
      </c>
      <c r="Y26" s="170"/>
      <c r="Z26" s="170"/>
    </row>
    <row r="27" spans="1:26" x14ac:dyDescent="0.2">
      <c r="A27" s="170"/>
      <c r="B27" s="337"/>
      <c r="C27" s="353"/>
      <c r="D27" s="24"/>
      <c r="E27" s="5" t="str">
        <f t="shared" si="0"/>
        <v/>
      </c>
      <c r="F27" s="4" t="str">
        <f t="shared" si="1"/>
        <v/>
      </c>
      <c r="G27" s="24"/>
      <c r="H27" s="5" t="str">
        <f t="shared" si="9"/>
        <v/>
      </c>
      <c r="I27" s="4" t="str">
        <f t="shared" si="2"/>
        <v/>
      </c>
      <c r="J27" s="24"/>
      <c r="K27" s="15" t="str">
        <f t="shared" si="10"/>
        <v/>
      </c>
      <c r="L27" s="42" t="str">
        <f t="shared" si="3"/>
        <v/>
      </c>
      <c r="M27" s="24"/>
      <c r="N27" s="5" t="str">
        <f t="shared" si="4"/>
        <v/>
      </c>
      <c r="O27" s="20" t="str">
        <f t="shared" si="5"/>
        <v/>
      </c>
      <c r="P27" s="23"/>
      <c r="Q27" s="5" t="str">
        <f t="shared" si="11"/>
        <v/>
      </c>
      <c r="R27" s="4" t="str">
        <f t="shared" si="6"/>
        <v/>
      </c>
      <c r="S27" s="24"/>
      <c r="T27" s="10" t="str">
        <f t="shared" si="12"/>
        <v/>
      </c>
      <c r="U27" s="8" t="str">
        <f t="shared" si="13"/>
        <v/>
      </c>
      <c r="V27" s="13" t="str">
        <f t="shared" si="14"/>
        <v/>
      </c>
      <c r="W27" s="26" t="str">
        <f t="shared" si="7"/>
        <v/>
      </c>
      <c r="X27" s="124" t="str">
        <f t="shared" si="8"/>
        <v/>
      </c>
      <c r="Y27" s="170"/>
      <c r="Z27" s="170"/>
    </row>
    <row r="28" spans="1:26" x14ac:dyDescent="0.2">
      <c r="A28" s="170"/>
      <c r="B28" s="337"/>
      <c r="C28" s="370"/>
      <c r="D28" s="24"/>
      <c r="E28" s="5" t="str">
        <f t="shared" si="0"/>
        <v/>
      </c>
      <c r="F28" s="4" t="str">
        <f t="shared" si="1"/>
        <v/>
      </c>
      <c r="G28" s="24"/>
      <c r="H28" s="5" t="str">
        <f t="shared" si="9"/>
        <v/>
      </c>
      <c r="I28" s="4" t="str">
        <f t="shared" si="2"/>
        <v/>
      </c>
      <c r="J28" s="24"/>
      <c r="K28" s="15" t="str">
        <f t="shared" si="10"/>
        <v/>
      </c>
      <c r="L28" s="42" t="str">
        <f t="shared" si="3"/>
        <v/>
      </c>
      <c r="M28" s="24"/>
      <c r="N28" s="5" t="str">
        <f t="shared" si="4"/>
        <v/>
      </c>
      <c r="O28" s="20" t="str">
        <f t="shared" si="5"/>
        <v/>
      </c>
      <c r="P28" s="23"/>
      <c r="Q28" s="5" t="str">
        <f t="shared" si="11"/>
        <v/>
      </c>
      <c r="R28" s="4" t="str">
        <f t="shared" si="6"/>
        <v/>
      </c>
      <c r="S28" s="24"/>
      <c r="T28" s="10" t="str">
        <f t="shared" si="12"/>
        <v/>
      </c>
      <c r="U28" s="8" t="str">
        <f t="shared" si="13"/>
        <v/>
      </c>
      <c r="V28" s="13" t="str">
        <f t="shared" si="14"/>
        <v/>
      </c>
      <c r="W28" s="26" t="str">
        <f t="shared" si="7"/>
        <v/>
      </c>
      <c r="X28" s="124" t="str">
        <f t="shared" si="8"/>
        <v/>
      </c>
      <c r="Y28" s="170"/>
      <c r="Z28" s="170"/>
    </row>
    <row r="29" spans="1:26" x14ac:dyDescent="0.2">
      <c r="A29" s="170"/>
      <c r="B29" s="337"/>
      <c r="C29" s="353"/>
      <c r="D29" s="24"/>
      <c r="E29" s="5" t="str">
        <f t="shared" si="0"/>
        <v/>
      </c>
      <c r="F29" s="4" t="str">
        <f t="shared" si="1"/>
        <v/>
      </c>
      <c r="G29" s="24"/>
      <c r="H29" s="5" t="str">
        <f t="shared" si="9"/>
        <v/>
      </c>
      <c r="I29" s="4" t="str">
        <f t="shared" si="2"/>
        <v/>
      </c>
      <c r="J29" s="24"/>
      <c r="K29" s="15" t="str">
        <f t="shared" si="10"/>
        <v/>
      </c>
      <c r="L29" s="42" t="str">
        <f t="shared" si="3"/>
        <v/>
      </c>
      <c r="M29" s="24"/>
      <c r="N29" s="5" t="str">
        <f t="shared" si="4"/>
        <v/>
      </c>
      <c r="O29" s="20" t="str">
        <f t="shared" si="5"/>
        <v/>
      </c>
      <c r="P29" s="23"/>
      <c r="Q29" s="5" t="str">
        <f t="shared" si="11"/>
        <v/>
      </c>
      <c r="R29" s="4" t="str">
        <f t="shared" si="6"/>
        <v/>
      </c>
      <c r="S29" s="24"/>
      <c r="T29" s="10" t="str">
        <f t="shared" si="12"/>
        <v/>
      </c>
      <c r="U29" s="8" t="str">
        <f t="shared" si="13"/>
        <v/>
      </c>
      <c r="V29" s="13" t="str">
        <f t="shared" si="14"/>
        <v/>
      </c>
      <c r="W29" s="26" t="str">
        <f t="shared" si="7"/>
        <v/>
      </c>
      <c r="X29" s="124" t="str">
        <f t="shared" si="8"/>
        <v/>
      </c>
      <c r="Y29" s="170"/>
      <c r="Z29" s="170"/>
    </row>
    <row r="30" spans="1:26" x14ac:dyDescent="0.2">
      <c r="A30" s="170"/>
      <c r="B30" s="337"/>
      <c r="C30" s="50"/>
      <c r="D30" s="24"/>
      <c r="E30" s="5" t="str">
        <f t="shared" ref="E30:E46" si="28">IF(D30="nav","nav",IF(D30="","",COUNTIF(D$5:D$34,"&gt;"&amp;D30)+1))</f>
        <v/>
      </c>
      <c r="F30" s="4" t="str">
        <f t="shared" ref="F30:F46" si="29">IF(OR(V30="nav"),"nav",IF(D30="","",COUNTIFS(D$5:D$34,"&gt;"&amp;D30,V$5:V$34,"&lt;&gt;nav")+1))</f>
        <v/>
      </c>
      <c r="G30" s="24"/>
      <c r="H30" s="5" t="str">
        <f t="shared" ref="H30:H46" si="30">IF(G30="nav","nav",IF(G30="","",COUNTIF(G$5:G$34,"&gt;"&amp;G30)+1))</f>
        <v/>
      </c>
      <c r="I30" s="4" t="str">
        <f t="shared" ref="I30:I46" si="31">IF(OR(V30="nav"),"nav",IF(G30="","",COUNTIFS(G$5:G$34,"&gt;"&amp;G30,V$5:V$34,"&lt;&gt;nav")+1))</f>
        <v/>
      </c>
      <c r="J30" s="24"/>
      <c r="K30" s="15" t="str">
        <f t="shared" ref="K30:K46" si="32">IF(J30="nav","nav",IF(J30="","",COUNTIF(J$5:J$34,"&gt;"&amp;J30)+1))</f>
        <v/>
      </c>
      <c r="L30" s="42" t="str">
        <f t="shared" ref="L30:L46" si="33">IF(OR(V30="nav"),"nav",IF(J30="","",COUNTIFS(J$5:J$34,"&gt;"&amp;J30,V$5:V$34,"&lt;&gt;nav")+1))</f>
        <v/>
      </c>
      <c r="M30" s="24"/>
      <c r="N30" s="5" t="str">
        <f t="shared" ref="N30:N46" si="34">IF(M30="nav","nav",IF(M30="","",COUNTIF(M$5:M$34,"&gt;"&amp;M30)+1))</f>
        <v/>
      </c>
      <c r="O30" s="20" t="str">
        <f t="shared" ref="O30:O46" si="35">IF(OR(V30="nav"),"nav",IF(M30="","",COUNTIFS(M$5:M$34,"&gt;"&amp;M30,V$5:V$34,"&lt;&gt;nav")+1))</f>
        <v/>
      </c>
      <c r="P30" s="23"/>
      <c r="Q30" s="5" t="str">
        <f t="shared" ref="Q30:Q46" si="36">IF(P30="nav","nav",IF(P30="","",COUNTIF(P$5:P$34,"&lt;"&amp;P30)+1))</f>
        <v/>
      </c>
      <c r="R30" s="4" t="str">
        <f t="shared" ref="R30:R46" si="37">IF(OR(V30="nav"),"nav",IF(P30="","",COUNTIFS(P$5:P$34,"&lt;"&amp;P30,V$5:V$34,"&lt;&gt;nav")+1))</f>
        <v/>
      </c>
      <c r="S30" s="24"/>
      <c r="T30" s="10" t="str">
        <f t="shared" ref="T30:T46" si="38">IF(S30="nav","nav",IF(S30="","",COUNTIF(S$5:S$34,"&lt;"&amp;S30)+1))</f>
        <v/>
      </c>
      <c r="U30" s="8" t="str">
        <f t="shared" ref="U30:U46" si="39">IF(OR(V30="nav"),"nav",IF(S30="","",COUNTIFS(S$5:S$34,"&lt;"&amp;S30,V$5:V$34,"&lt;&gt;nav")+1))</f>
        <v/>
      </c>
      <c r="V30" s="13" t="str">
        <f t="shared" ref="V30:V46" si="40">IF(OR(E30="nav",H30="nav",K30="nav",N30="nav",Q30="nav",T30="nav"),"nav","")</f>
        <v/>
      </c>
      <c r="W30" s="26" t="str">
        <f t="shared" ref="W30:W46" si="41">IF(OR(AND(E30="",H30="",N30="",Q30="",T30="",K30=""),V30="nav"),"",AVERAGE(F30,I30,L30,O30,R30,U30))</f>
        <v/>
      </c>
      <c r="X30" s="124" t="str">
        <f t="shared" ref="X30:X46" si="42">IF(OR(W30="",W30="nav"),"",COUNTIF(W$5:W$34,"&lt;"&amp;W30)+1)</f>
        <v/>
      </c>
      <c r="Y30" s="170"/>
      <c r="Z30" s="170"/>
    </row>
    <row r="31" spans="1:26" x14ac:dyDescent="0.2">
      <c r="A31" s="170"/>
      <c r="B31" s="337"/>
      <c r="C31" s="97"/>
      <c r="D31" s="24"/>
      <c r="E31" s="5" t="str">
        <f t="shared" si="28"/>
        <v/>
      </c>
      <c r="F31" s="4" t="str">
        <f t="shared" si="29"/>
        <v/>
      </c>
      <c r="G31" s="24"/>
      <c r="H31" s="5" t="str">
        <f t="shared" si="30"/>
        <v/>
      </c>
      <c r="I31" s="4" t="str">
        <f t="shared" si="31"/>
        <v/>
      </c>
      <c r="J31" s="24"/>
      <c r="K31" s="15" t="str">
        <f t="shared" si="32"/>
        <v/>
      </c>
      <c r="L31" s="177" t="str">
        <f t="shared" si="33"/>
        <v/>
      </c>
      <c r="M31" s="24"/>
      <c r="N31" s="5" t="str">
        <f t="shared" si="34"/>
        <v/>
      </c>
      <c r="O31" s="20" t="str">
        <f t="shared" si="35"/>
        <v/>
      </c>
      <c r="P31" s="23"/>
      <c r="Q31" s="5" t="str">
        <f t="shared" si="36"/>
        <v/>
      </c>
      <c r="R31" s="4" t="str">
        <f t="shared" si="37"/>
        <v/>
      </c>
      <c r="S31" s="24"/>
      <c r="T31" s="10" t="str">
        <f t="shared" si="38"/>
        <v/>
      </c>
      <c r="U31" s="8" t="str">
        <f t="shared" si="39"/>
        <v/>
      </c>
      <c r="V31" s="13" t="str">
        <f t="shared" si="40"/>
        <v/>
      </c>
      <c r="W31" s="26" t="str">
        <f t="shared" si="41"/>
        <v/>
      </c>
      <c r="X31" s="124" t="str">
        <f t="shared" si="42"/>
        <v/>
      </c>
      <c r="Y31" s="160"/>
      <c r="Z31" s="170"/>
    </row>
    <row r="32" spans="1:26" x14ac:dyDescent="0.2">
      <c r="A32" s="170"/>
      <c r="B32" s="337"/>
      <c r="C32" s="97"/>
      <c r="D32" s="24"/>
      <c r="E32" s="5" t="str">
        <f t="shared" si="28"/>
        <v/>
      </c>
      <c r="F32" s="4" t="str">
        <f t="shared" si="29"/>
        <v/>
      </c>
      <c r="G32" s="24"/>
      <c r="H32" s="5" t="str">
        <f t="shared" si="30"/>
        <v/>
      </c>
      <c r="I32" s="4" t="str">
        <f t="shared" si="31"/>
        <v/>
      </c>
      <c r="J32" s="24"/>
      <c r="K32" s="15" t="str">
        <f t="shared" si="32"/>
        <v/>
      </c>
      <c r="L32" s="42" t="str">
        <f t="shared" si="33"/>
        <v/>
      </c>
      <c r="M32" s="24"/>
      <c r="N32" s="5" t="str">
        <f t="shared" si="34"/>
        <v/>
      </c>
      <c r="O32" s="20" t="str">
        <f t="shared" si="35"/>
        <v/>
      </c>
      <c r="P32" s="23"/>
      <c r="Q32" s="5" t="str">
        <f t="shared" si="36"/>
        <v/>
      </c>
      <c r="R32" s="4" t="str">
        <f t="shared" si="37"/>
        <v/>
      </c>
      <c r="S32" s="24"/>
      <c r="T32" s="10" t="str">
        <f t="shared" si="38"/>
        <v/>
      </c>
      <c r="U32" s="8" t="str">
        <f t="shared" si="39"/>
        <v/>
      </c>
      <c r="V32" s="13" t="str">
        <f t="shared" si="40"/>
        <v/>
      </c>
      <c r="W32" s="26" t="str">
        <f t="shared" si="41"/>
        <v/>
      </c>
      <c r="X32" s="124" t="str">
        <f t="shared" si="42"/>
        <v/>
      </c>
      <c r="Y32" s="170"/>
      <c r="Z32" s="170"/>
    </row>
    <row r="33" spans="1:24" x14ac:dyDescent="0.2">
      <c r="A33" s="170"/>
      <c r="B33" s="337"/>
      <c r="C33" s="97"/>
      <c r="D33" s="24"/>
      <c r="E33" s="5" t="str">
        <f t="shared" si="28"/>
        <v/>
      </c>
      <c r="F33" s="4" t="str">
        <f t="shared" si="29"/>
        <v/>
      </c>
      <c r="G33" s="24"/>
      <c r="H33" s="5" t="str">
        <f t="shared" si="30"/>
        <v/>
      </c>
      <c r="I33" s="4" t="str">
        <f t="shared" si="31"/>
        <v/>
      </c>
      <c r="J33" s="24"/>
      <c r="K33" s="15" t="str">
        <f t="shared" si="32"/>
        <v/>
      </c>
      <c r="L33" s="42" t="str">
        <f t="shared" si="33"/>
        <v/>
      </c>
      <c r="M33" s="42"/>
      <c r="N33" s="5" t="str">
        <f t="shared" si="34"/>
        <v/>
      </c>
      <c r="O33" s="20" t="str">
        <f t="shared" si="35"/>
        <v/>
      </c>
      <c r="P33" s="23"/>
      <c r="Q33" s="5" t="str">
        <f t="shared" si="36"/>
        <v/>
      </c>
      <c r="R33" s="4" t="str">
        <f t="shared" si="37"/>
        <v/>
      </c>
      <c r="S33" s="42"/>
      <c r="T33" s="10" t="str">
        <f t="shared" si="38"/>
        <v/>
      </c>
      <c r="U33" s="8" t="str">
        <f t="shared" si="39"/>
        <v/>
      </c>
      <c r="V33" s="13" t="str">
        <f t="shared" si="40"/>
        <v/>
      </c>
      <c r="W33" s="26" t="str">
        <f t="shared" si="41"/>
        <v/>
      </c>
      <c r="X33" s="124" t="str">
        <f t="shared" si="42"/>
        <v/>
      </c>
    </row>
    <row r="34" spans="1:24" x14ac:dyDescent="0.2">
      <c r="A34" s="170"/>
      <c r="B34" s="395"/>
      <c r="C34" s="50"/>
      <c r="D34" s="23"/>
      <c r="E34" s="5" t="str">
        <f t="shared" si="28"/>
        <v/>
      </c>
      <c r="F34" s="4" t="str">
        <f t="shared" si="29"/>
        <v/>
      </c>
      <c r="G34" s="24"/>
      <c r="H34" s="5" t="str">
        <f t="shared" si="30"/>
        <v/>
      </c>
      <c r="I34" s="4" t="str">
        <f t="shared" si="31"/>
        <v/>
      </c>
      <c r="J34" s="24"/>
      <c r="K34" s="15" t="str">
        <f t="shared" si="32"/>
        <v/>
      </c>
      <c r="L34" s="42" t="str">
        <f t="shared" si="33"/>
        <v/>
      </c>
      <c r="M34" s="42"/>
      <c r="N34" s="5" t="str">
        <f t="shared" si="34"/>
        <v/>
      </c>
      <c r="O34" s="20" t="str">
        <f t="shared" si="35"/>
        <v/>
      </c>
      <c r="P34" s="23"/>
      <c r="Q34" s="5" t="str">
        <f t="shared" si="36"/>
        <v/>
      </c>
      <c r="R34" s="4" t="str">
        <f t="shared" si="37"/>
        <v/>
      </c>
      <c r="S34" s="42"/>
      <c r="T34" s="10" t="str">
        <f t="shared" si="38"/>
        <v/>
      </c>
      <c r="U34" s="8" t="str">
        <f t="shared" si="39"/>
        <v/>
      </c>
      <c r="V34" s="13" t="str">
        <f t="shared" si="40"/>
        <v/>
      </c>
      <c r="W34" s="26" t="str">
        <f t="shared" si="41"/>
        <v/>
      </c>
      <c r="X34" s="124" t="str">
        <f t="shared" si="42"/>
        <v/>
      </c>
    </row>
    <row r="35" spans="1:24" x14ac:dyDescent="0.2">
      <c r="A35" s="170"/>
      <c r="B35" s="343"/>
      <c r="C35" s="97"/>
      <c r="D35" s="23"/>
      <c r="E35" s="5" t="str">
        <f t="shared" si="28"/>
        <v/>
      </c>
      <c r="F35" s="4" t="str">
        <f t="shared" si="29"/>
        <v/>
      </c>
      <c r="G35" s="42"/>
      <c r="H35" s="5" t="str">
        <f t="shared" si="30"/>
        <v/>
      </c>
      <c r="I35" s="4" t="str">
        <f t="shared" si="31"/>
        <v/>
      </c>
      <c r="J35" s="42"/>
      <c r="K35" s="15" t="str">
        <f t="shared" si="32"/>
        <v/>
      </c>
      <c r="L35" s="42" t="str">
        <f t="shared" si="33"/>
        <v/>
      </c>
      <c r="M35" s="42"/>
      <c r="N35" s="5" t="str">
        <f t="shared" si="34"/>
        <v/>
      </c>
      <c r="O35" s="20" t="str">
        <f t="shared" si="35"/>
        <v/>
      </c>
      <c r="P35" s="42"/>
      <c r="Q35" s="5" t="str">
        <f t="shared" si="36"/>
        <v/>
      </c>
      <c r="R35" s="4" t="str">
        <f t="shared" si="37"/>
        <v/>
      </c>
      <c r="S35" s="42"/>
      <c r="T35" s="10" t="str">
        <f t="shared" si="38"/>
        <v/>
      </c>
      <c r="U35" s="8" t="str">
        <f t="shared" si="39"/>
        <v/>
      </c>
      <c r="V35" s="13" t="str">
        <f t="shared" si="40"/>
        <v/>
      </c>
      <c r="W35" s="26" t="str">
        <f t="shared" si="41"/>
        <v/>
      </c>
      <c r="X35" s="30" t="str">
        <f t="shared" si="42"/>
        <v/>
      </c>
    </row>
    <row r="36" spans="1:24" x14ac:dyDescent="0.2">
      <c r="A36" s="284"/>
      <c r="B36" s="343"/>
      <c r="C36" s="50"/>
      <c r="D36" s="23"/>
      <c r="E36" s="5" t="str">
        <f t="shared" si="28"/>
        <v/>
      </c>
      <c r="F36" s="4" t="str">
        <f t="shared" si="29"/>
        <v/>
      </c>
      <c r="G36" s="42"/>
      <c r="H36" s="5" t="str">
        <f t="shared" si="30"/>
        <v/>
      </c>
      <c r="I36" s="4" t="str">
        <f t="shared" si="31"/>
        <v/>
      </c>
      <c r="J36" s="42"/>
      <c r="K36" s="15" t="str">
        <f t="shared" si="32"/>
        <v/>
      </c>
      <c r="L36" s="42" t="str">
        <f t="shared" si="33"/>
        <v/>
      </c>
      <c r="M36" s="42"/>
      <c r="N36" s="5" t="str">
        <f t="shared" si="34"/>
        <v/>
      </c>
      <c r="O36" s="20" t="str">
        <f t="shared" si="35"/>
        <v/>
      </c>
      <c r="P36" s="42"/>
      <c r="Q36" s="5" t="str">
        <f t="shared" si="36"/>
        <v/>
      </c>
      <c r="R36" s="4" t="str">
        <f t="shared" si="37"/>
        <v/>
      </c>
      <c r="S36" s="42"/>
      <c r="T36" s="10" t="str">
        <f t="shared" si="38"/>
        <v/>
      </c>
      <c r="U36" s="8" t="str">
        <f t="shared" si="39"/>
        <v/>
      </c>
      <c r="V36" s="13" t="str">
        <f t="shared" si="40"/>
        <v/>
      </c>
      <c r="W36" s="26" t="str">
        <f t="shared" si="41"/>
        <v/>
      </c>
      <c r="X36" s="124" t="str">
        <f t="shared" si="42"/>
        <v/>
      </c>
    </row>
    <row r="37" spans="1:24" x14ac:dyDescent="0.2">
      <c r="A37" s="170"/>
      <c r="B37" s="343"/>
      <c r="C37" s="89"/>
      <c r="D37" s="23"/>
      <c r="E37" s="5" t="str">
        <f t="shared" si="28"/>
        <v/>
      </c>
      <c r="F37" s="4" t="str">
        <f t="shared" si="29"/>
        <v/>
      </c>
      <c r="G37" s="42"/>
      <c r="H37" s="5" t="str">
        <f t="shared" si="30"/>
        <v/>
      </c>
      <c r="I37" s="4" t="str">
        <f t="shared" si="31"/>
        <v/>
      </c>
      <c r="J37" s="42"/>
      <c r="K37" s="15" t="str">
        <f t="shared" si="32"/>
        <v/>
      </c>
      <c r="L37" s="42" t="str">
        <f t="shared" si="33"/>
        <v/>
      </c>
      <c r="M37" s="42"/>
      <c r="N37" s="5" t="str">
        <f t="shared" si="34"/>
        <v/>
      </c>
      <c r="O37" s="20" t="str">
        <f t="shared" si="35"/>
        <v/>
      </c>
      <c r="P37" s="42"/>
      <c r="Q37" s="5" t="str">
        <f t="shared" si="36"/>
        <v/>
      </c>
      <c r="R37" s="4" t="str">
        <f t="shared" si="37"/>
        <v/>
      </c>
      <c r="S37" s="42"/>
      <c r="T37" s="10" t="str">
        <f t="shared" si="38"/>
        <v/>
      </c>
      <c r="U37" s="8" t="str">
        <f t="shared" si="39"/>
        <v/>
      </c>
      <c r="V37" s="13" t="str">
        <f t="shared" si="40"/>
        <v/>
      </c>
      <c r="W37" s="26" t="str">
        <f t="shared" si="41"/>
        <v/>
      </c>
      <c r="X37" s="30" t="str">
        <f t="shared" si="42"/>
        <v/>
      </c>
    </row>
    <row r="38" spans="1:24" x14ac:dyDescent="0.2">
      <c r="A38" s="170"/>
      <c r="B38" s="343"/>
      <c r="C38" s="97"/>
      <c r="D38" s="23"/>
      <c r="E38" s="5" t="str">
        <f t="shared" si="28"/>
        <v/>
      </c>
      <c r="F38" s="4" t="str">
        <f t="shared" si="29"/>
        <v/>
      </c>
      <c r="G38" s="42"/>
      <c r="H38" s="5" t="str">
        <f t="shared" si="30"/>
        <v/>
      </c>
      <c r="I38" s="4" t="str">
        <f t="shared" si="31"/>
        <v/>
      </c>
      <c r="J38" s="42"/>
      <c r="K38" s="15" t="str">
        <f t="shared" si="32"/>
        <v/>
      </c>
      <c r="L38" s="42" t="str">
        <f t="shared" si="33"/>
        <v/>
      </c>
      <c r="M38" s="42"/>
      <c r="N38" s="5" t="str">
        <f t="shared" si="34"/>
        <v/>
      </c>
      <c r="O38" s="20" t="str">
        <f t="shared" si="35"/>
        <v/>
      </c>
      <c r="P38" s="42"/>
      <c r="Q38" s="5" t="str">
        <f t="shared" si="36"/>
        <v/>
      </c>
      <c r="R38" s="4" t="str">
        <f t="shared" si="37"/>
        <v/>
      </c>
      <c r="S38" s="42"/>
      <c r="T38" s="10" t="str">
        <f t="shared" si="38"/>
        <v/>
      </c>
      <c r="U38" s="8" t="str">
        <f t="shared" si="39"/>
        <v/>
      </c>
      <c r="V38" s="13" t="str">
        <f t="shared" si="40"/>
        <v/>
      </c>
      <c r="W38" s="26" t="str">
        <f t="shared" si="41"/>
        <v/>
      </c>
      <c r="X38" s="30" t="str">
        <f t="shared" si="42"/>
        <v/>
      </c>
    </row>
    <row r="39" spans="1:24" x14ac:dyDescent="0.2">
      <c r="A39" s="226"/>
      <c r="B39" s="83">
        <v>35</v>
      </c>
      <c r="C39" s="89"/>
      <c r="D39" s="23"/>
      <c r="E39" s="5" t="str">
        <f t="shared" si="28"/>
        <v/>
      </c>
      <c r="F39" s="4" t="str">
        <f t="shared" si="29"/>
        <v/>
      </c>
      <c r="G39" s="42"/>
      <c r="H39" s="5" t="str">
        <f t="shared" si="30"/>
        <v/>
      </c>
      <c r="I39" s="4" t="str">
        <f t="shared" si="31"/>
        <v/>
      </c>
      <c r="J39" s="42"/>
      <c r="K39" s="15" t="str">
        <f t="shared" si="32"/>
        <v/>
      </c>
      <c r="L39" s="42" t="str">
        <f t="shared" si="33"/>
        <v/>
      </c>
      <c r="M39" s="42"/>
      <c r="N39" s="5" t="str">
        <f t="shared" si="34"/>
        <v/>
      </c>
      <c r="O39" s="20" t="str">
        <f t="shared" si="35"/>
        <v/>
      </c>
      <c r="P39" s="42"/>
      <c r="Q39" s="5" t="str">
        <f t="shared" si="36"/>
        <v/>
      </c>
      <c r="R39" s="4" t="str">
        <f t="shared" si="37"/>
        <v/>
      </c>
      <c r="S39" s="42"/>
      <c r="T39" s="10" t="str">
        <f t="shared" si="38"/>
        <v/>
      </c>
      <c r="U39" s="8" t="str">
        <f t="shared" si="39"/>
        <v/>
      </c>
      <c r="V39" s="13" t="str">
        <f t="shared" si="40"/>
        <v/>
      </c>
      <c r="W39" s="26" t="str">
        <f t="shared" si="41"/>
        <v/>
      </c>
      <c r="X39" s="30" t="str">
        <f t="shared" si="42"/>
        <v/>
      </c>
    </row>
    <row r="40" spans="1:24" x14ac:dyDescent="0.2">
      <c r="B40" s="83">
        <v>36</v>
      </c>
      <c r="C40" s="93"/>
      <c r="D40" s="23"/>
      <c r="E40" s="5" t="str">
        <f t="shared" si="28"/>
        <v/>
      </c>
      <c r="F40" s="4" t="str">
        <f t="shared" si="29"/>
        <v/>
      </c>
      <c r="G40" s="42"/>
      <c r="H40" s="5" t="str">
        <f t="shared" si="30"/>
        <v/>
      </c>
      <c r="I40" s="4" t="str">
        <f t="shared" si="31"/>
        <v/>
      </c>
      <c r="J40" s="42"/>
      <c r="K40" s="15" t="str">
        <f t="shared" si="32"/>
        <v/>
      </c>
      <c r="L40" s="42" t="str">
        <f t="shared" si="33"/>
        <v/>
      </c>
      <c r="M40" s="42"/>
      <c r="N40" s="5" t="str">
        <f t="shared" si="34"/>
        <v/>
      </c>
      <c r="O40" s="20" t="str">
        <f t="shared" si="35"/>
        <v/>
      </c>
      <c r="P40" s="42"/>
      <c r="Q40" s="5" t="str">
        <f t="shared" si="36"/>
        <v/>
      </c>
      <c r="R40" s="4" t="str">
        <f t="shared" si="37"/>
        <v/>
      </c>
      <c r="S40" s="42"/>
      <c r="T40" s="10" t="str">
        <f t="shared" si="38"/>
        <v/>
      </c>
      <c r="U40" s="8" t="str">
        <f t="shared" si="39"/>
        <v/>
      </c>
      <c r="V40" s="13" t="str">
        <f t="shared" si="40"/>
        <v/>
      </c>
      <c r="W40" s="26" t="str">
        <f t="shared" si="41"/>
        <v/>
      </c>
      <c r="X40" s="30" t="str">
        <f t="shared" si="42"/>
        <v/>
      </c>
    </row>
    <row r="41" spans="1:24" x14ac:dyDescent="0.2">
      <c r="B41" s="84">
        <v>37</v>
      </c>
      <c r="C41" s="50"/>
      <c r="D41" s="23"/>
      <c r="E41" s="5" t="str">
        <f t="shared" si="28"/>
        <v/>
      </c>
      <c r="F41" s="4" t="str">
        <f t="shared" si="29"/>
        <v/>
      </c>
      <c r="G41" s="42"/>
      <c r="H41" s="5" t="str">
        <f t="shared" si="30"/>
        <v/>
      </c>
      <c r="I41" s="4" t="str">
        <f t="shared" si="31"/>
        <v/>
      </c>
      <c r="J41" s="42"/>
      <c r="K41" s="15" t="str">
        <f t="shared" si="32"/>
        <v/>
      </c>
      <c r="L41" s="42" t="str">
        <f t="shared" si="33"/>
        <v/>
      </c>
      <c r="M41" s="42"/>
      <c r="N41" s="5" t="str">
        <f t="shared" si="34"/>
        <v/>
      </c>
      <c r="O41" s="20" t="str">
        <f t="shared" si="35"/>
        <v/>
      </c>
      <c r="P41" s="42"/>
      <c r="Q41" s="5" t="str">
        <f t="shared" si="36"/>
        <v/>
      </c>
      <c r="R41" s="4" t="str">
        <f t="shared" si="37"/>
        <v/>
      </c>
      <c r="S41" s="42"/>
      <c r="T41" s="10" t="str">
        <f t="shared" si="38"/>
        <v/>
      </c>
      <c r="U41" s="8" t="str">
        <f t="shared" si="39"/>
        <v/>
      </c>
      <c r="V41" s="13" t="str">
        <f t="shared" si="40"/>
        <v/>
      </c>
      <c r="W41" s="26" t="str">
        <f t="shared" si="41"/>
        <v/>
      </c>
      <c r="X41" s="30" t="str">
        <f t="shared" si="42"/>
        <v/>
      </c>
    </row>
    <row r="42" spans="1:24" x14ac:dyDescent="0.2">
      <c r="B42" s="84">
        <v>38</v>
      </c>
      <c r="C42" s="50"/>
      <c r="D42" s="23"/>
      <c r="E42" s="5" t="str">
        <f t="shared" si="28"/>
        <v/>
      </c>
      <c r="F42" s="4" t="str">
        <f t="shared" si="29"/>
        <v/>
      </c>
      <c r="G42" s="42"/>
      <c r="H42" s="5" t="str">
        <f t="shared" si="30"/>
        <v/>
      </c>
      <c r="I42" s="4" t="str">
        <f t="shared" si="31"/>
        <v/>
      </c>
      <c r="J42" s="42"/>
      <c r="K42" s="15" t="str">
        <f t="shared" si="32"/>
        <v/>
      </c>
      <c r="L42" s="42" t="str">
        <f t="shared" si="33"/>
        <v/>
      </c>
      <c r="M42" s="42"/>
      <c r="N42" s="5" t="str">
        <f t="shared" si="34"/>
        <v/>
      </c>
      <c r="O42" s="20" t="str">
        <f t="shared" si="35"/>
        <v/>
      </c>
      <c r="P42" s="42"/>
      <c r="Q42" s="5" t="str">
        <f t="shared" si="36"/>
        <v/>
      </c>
      <c r="R42" s="4" t="str">
        <f t="shared" si="37"/>
        <v/>
      </c>
      <c r="S42" s="42"/>
      <c r="T42" s="10" t="str">
        <f t="shared" si="38"/>
        <v/>
      </c>
      <c r="U42" s="8" t="str">
        <f t="shared" si="39"/>
        <v/>
      </c>
      <c r="V42" s="13" t="str">
        <f t="shared" si="40"/>
        <v/>
      </c>
      <c r="W42" s="26" t="str">
        <f t="shared" si="41"/>
        <v/>
      </c>
      <c r="X42" s="30" t="str">
        <f t="shared" si="42"/>
        <v/>
      </c>
    </row>
    <row r="43" spans="1:24" x14ac:dyDescent="0.2">
      <c r="B43" s="85">
        <v>39</v>
      </c>
      <c r="C43" s="50"/>
      <c r="D43" s="23"/>
      <c r="E43" s="5" t="str">
        <f t="shared" si="28"/>
        <v/>
      </c>
      <c r="F43" s="4" t="str">
        <f t="shared" si="29"/>
        <v/>
      </c>
      <c r="G43" s="42"/>
      <c r="H43" s="5" t="str">
        <f t="shared" si="30"/>
        <v/>
      </c>
      <c r="I43" s="4" t="str">
        <f t="shared" si="31"/>
        <v/>
      </c>
      <c r="J43" s="42"/>
      <c r="K43" s="15" t="str">
        <f t="shared" si="32"/>
        <v/>
      </c>
      <c r="L43" s="42" t="str">
        <f t="shared" si="33"/>
        <v/>
      </c>
      <c r="M43" s="42"/>
      <c r="N43" s="5" t="str">
        <f t="shared" si="34"/>
        <v/>
      </c>
      <c r="O43" s="20" t="str">
        <f t="shared" si="35"/>
        <v/>
      </c>
      <c r="P43" s="42"/>
      <c r="Q43" s="5" t="str">
        <f t="shared" si="36"/>
        <v/>
      </c>
      <c r="R43" s="4" t="str">
        <f t="shared" si="37"/>
        <v/>
      </c>
      <c r="S43" s="42"/>
      <c r="T43" s="10" t="str">
        <f t="shared" si="38"/>
        <v/>
      </c>
      <c r="U43" s="8" t="str">
        <f t="shared" si="39"/>
        <v/>
      </c>
      <c r="V43" s="13" t="str">
        <f t="shared" si="40"/>
        <v/>
      </c>
      <c r="W43" s="26" t="str">
        <f t="shared" si="41"/>
        <v/>
      </c>
      <c r="X43" s="30" t="str">
        <f t="shared" si="42"/>
        <v/>
      </c>
    </row>
    <row r="44" spans="1:24" x14ac:dyDescent="0.2">
      <c r="B44" s="83">
        <v>40</v>
      </c>
      <c r="C44" s="50"/>
      <c r="D44" s="23"/>
      <c r="E44" s="5" t="str">
        <f t="shared" si="28"/>
        <v/>
      </c>
      <c r="F44" s="4" t="str">
        <f t="shared" si="29"/>
        <v/>
      </c>
      <c r="G44" s="42"/>
      <c r="H44" s="5" t="str">
        <f t="shared" si="30"/>
        <v/>
      </c>
      <c r="I44" s="4" t="str">
        <f t="shared" si="31"/>
        <v/>
      </c>
      <c r="J44" s="42"/>
      <c r="K44" s="15" t="str">
        <f t="shared" si="32"/>
        <v/>
      </c>
      <c r="L44" s="42" t="str">
        <f t="shared" si="33"/>
        <v/>
      </c>
      <c r="M44" s="42"/>
      <c r="N44" s="5" t="str">
        <f t="shared" si="34"/>
        <v/>
      </c>
      <c r="O44" s="20" t="str">
        <f t="shared" si="35"/>
        <v/>
      </c>
      <c r="P44" s="42"/>
      <c r="Q44" s="5" t="str">
        <f t="shared" si="36"/>
        <v/>
      </c>
      <c r="R44" s="4" t="str">
        <f t="shared" si="37"/>
        <v/>
      </c>
      <c r="S44" s="42"/>
      <c r="T44" s="10" t="str">
        <f t="shared" si="38"/>
        <v/>
      </c>
      <c r="U44" s="8" t="str">
        <f t="shared" si="39"/>
        <v/>
      </c>
      <c r="V44" s="13" t="str">
        <f t="shared" si="40"/>
        <v/>
      </c>
      <c r="W44" s="26" t="str">
        <f t="shared" si="41"/>
        <v/>
      </c>
      <c r="X44" s="30" t="str">
        <f t="shared" si="42"/>
        <v/>
      </c>
    </row>
    <row r="45" spans="1:24" x14ac:dyDescent="0.2">
      <c r="B45" s="83">
        <v>41</v>
      </c>
      <c r="C45" s="50"/>
      <c r="D45" s="23"/>
      <c r="E45" s="5" t="str">
        <f t="shared" si="28"/>
        <v/>
      </c>
      <c r="F45" s="4" t="str">
        <f t="shared" si="29"/>
        <v/>
      </c>
      <c r="G45" s="42"/>
      <c r="H45" s="5" t="str">
        <f t="shared" si="30"/>
        <v/>
      </c>
      <c r="I45" s="4" t="str">
        <f t="shared" si="31"/>
        <v/>
      </c>
      <c r="J45" s="42"/>
      <c r="K45" s="15" t="str">
        <f t="shared" si="32"/>
        <v/>
      </c>
      <c r="L45" s="42" t="str">
        <f t="shared" si="33"/>
        <v/>
      </c>
      <c r="M45" s="42"/>
      <c r="N45" s="5" t="str">
        <f t="shared" si="34"/>
        <v/>
      </c>
      <c r="O45" s="20" t="str">
        <f t="shared" si="35"/>
        <v/>
      </c>
      <c r="P45" s="42"/>
      <c r="Q45" s="5" t="str">
        <f t="shared" si="36"/>
        <v/>
      </c>
      <c r="R45" s="4" t="str">
        <f t="shared" si="37"/>
        <v/>
      </c>
      <c r="S45" s="42"/>
      <c r="T45" s="10" t="str">
        <f t="shared" si="38"/>
        <v/>
      </c>
      <c r="U45" s="8" t="str">
        <f t="shared" si="39"/>
        <v/>
      </c>
      <c r="V45" s="13" t="str">
        <f t="shared" si="40"/>
        <v/>
      </c>
      <c r="W45" s="26" t="str">
        <f t="shared" si="41"/>
        <v/>
      </c>
      <c r="X45" s="30" t="str">
        <f t="shared" si="42"/>
        <v/>
      </c>
    </row>
    <row r="46" spans="1:24" x14ac:dyDescent="0.2">
      <c r="B46" s="74">
        <v>42</v>
      </c>
      <c r="C46" s="162"/>
      <c r="D46" s="54"/>
      <c r="E46" s="6" t="str">
        <f t="shared" si="28"/>
        <v/>
      </c>
      <c r="F46" s="17" t="str">
        <f t="shared" si="29"/>
        <v/>
      </c>
      <c r="G46" s="17"/>
      <c r="H46" s="6" t="str">
        <f t="shared" si="30"/>
        <v/>
      </c>
      <c r="I46" s="17" t="str">
        <f t="shared" si="31"/>
        <v/>
      </c>
      <c r="J46" s="17"/>
      <c r="K46" s="6" t="str">
        <f t="shared" si="32"/>
        <v/>
      </c>
      <c r="L46" s="17" t="str">
        <f t="shared" si="33"/>
        <v/>
      </c>
      <c r="M46" s="17"/>
      <c r="N46" s="6" t="str">
        <f t="shared" si="34"/>
        <v/>
      </c>
      <c r="O46" s="21" t="str">
        <f t="shared" si="35"/>
        <v/>
      </c>
      <c r="P46" s="17"/>
      <c r="Q46" s="6" t="str">
        <f t="shared" si="36"/>
        <v/>
      </c>
      <c r="R46" s="17" t="str">
        <f t="shared" si="37"/>
        <v/>
      </c>
      <c r="S46" s="17"/>
      <c r="T46" s="11" t="str">
        <f t="shared" si="38"/>
        <v/>
      </c>
      <c r="U46" s="9" t="str">
        <f t="shared" si="39"/>
        <v/>
      </c>
      <c r="V46" s="54" t="str">
        <f t="shared" si="40"/>
        <v/>
      </c>
      <c r="W46" s="81" t="str">
        <f t="shared" si="41"/>
        <v/>
      </c>
      <c r="X46" s="82" t="str">
        <f t="shared" si="42"/>
        <v/>
      </c>
    </row>
    <row r="47" spans="1:24" x14ac:dyDescent="0.2">
      <c r="C47" s="175"/>
    </row>
    <row r="48" spans="1:24" x14ac:dyDescent="0.2">
      <c r="C48" s="175"/>
    </row>
    <row r="49" spans="3:3" x14ac:dyDescent="0.2">
      <c r="C49" s="175"/>
    </row>
    <row r="50" spans="3:3" x14ac:dyDescent="0.2">
      <c r="C50" s="175"/>
    </row>
    <row r="51" spans="3:3" x14ac:dyDescent="0.2">
      <c r="C51" s="171"/>
    </row>
    <row r="52" spans="3:3" x14ac:dyDescent="0.2">
      <c r="C52" s="171"/>
    </row>
    <row r="53" spans="3:3" x14ac:dyDescent="0.2">
      <c r="C53" s="171"/>
    </row>
    <row r="54" spans="3:3" x14ac:dyDescent="0.2">
      <c r="C54" s="171"/>
    </row>
    <row r="55" spans="3:3" x14ac:dyDescent="0.2">
      <c r="C55" s="171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8740157480314965" right="0.19685039370078741" top="0.78740157480314965" bottom="0.39370078740157483" header="0" footer="0"/>
  <pageSetup paperSize="9" scale="95" orientation="landscape" horizontalDpi="4294967293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5"/>
  <sheetViews>
    <sheetView topLeftCell="B1" zoomScaleNormal="100" workbookViewId="0">
      <selection activeCell="AA24" sqref="AA24"/>
    </sheetView>
  </sheetViews>
  <sheetFormatPr defaultColWidth="9" defaultRowHeight="14.25" x14ac:dyDescent="0.2"/>
  <cols>
    <col min="1" max="1" width="6" style="2" customWidth="1"/>
    <col min="2" max="2" width="3.625" style="1" customWidth="1"/>
    <col min="3" max="3" width="20.2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3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26</v>
      </c>
      <c r="H3" s="457"/>
      <c r="I3" s="459" t="s">
        <v>6</v>
      </c>
      <c r="J3" s="457" t="s">
        <v>11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88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5" ht="15" thickBot="1" x14ac:dyDescent="0.25">
      <c r="A4" s="134" t="s">
        <v>79</v>
      </c>
      <c r="B4" s="453"/>
      <c r="C4" s="454"/>
      <c r="D4" s="34" t="s">
        <v>3</v>
      </c>
      <c r="E4" s="31" t="s">
        <v>0</v>
      </c>
      <c r="F4" s="456"/>
      <c r="G4" s="48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48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48" t="s">
        <v>3</v>
      </c>
      <c r="T4" s="31" t="s">
        <v>0</v>
      </c>
      <c r="U4" s="428"/>
      <c r="V4" s="447"/>
      <c r="W4" s="451"/>
      <c r="X4" s="445"/>
      <c r="Y4" s="435"/>
    </row>
    <row r="5" spans="1:25" ht="15" x14ac:dyDescent="0.2">
      <c r="A5" s="240" t="s">
        <v>169</v>
      </c>
      <c r="B5" s="262">
        <v>6</v>
      </c>
      <c r="C5" s="392" t="s">
        <v>301</v>
      </c>
      <c r="D5" s="110">
        <v>2.23</v>
      </c>
      <c r="E5" s="102">
        <f t="shared" ref="E5:E34" si="0">IF(D5="nav","nav",IF(D5="","",COUNTIF(D$5:D$34,"&gt;"&amp;D5)+1))</f>
        <v>1</v>
      </c>
      <c r="F5" s="104">
        <f t="shared" ref="F5:F34" si="1">IF(OR(V5="nav"),"nav",IF(D5="","",COUNTIFS(D$5:D$34,"&gt;"&amp;D5,V$5:V$34,"&lt;&gt;nav")+1))</f>
        <v>1</v>
      </c>
      <c r="G5" s="110">
        <v>10.58</v>
      </c>
      <c r="H5" s="102">
        <f>IF(G5="nav","nav",IF(G5="","",COUNTIF(G$5:G$34,"&gt;"&amp;G5)+1))</f>
        <v>1</v>
      </c>
      <c r="I5" s="104">
        <f t="shared" ref="I5:I34" si="2">IF(OR(V5="nav"),"nav",IF(G5="","",COUNTIFS(G$5:G$34,"&gt;"&amp;G5,V$5:V$34,"&lt;&gt;nav")+1))</f>
        <v>1</v>
      </c>
      <c r="J5" s="110">
        <v>25</v>
      </c>
      <c r="K5" s="102">
        <f>IF(J5="nav","nav",IF(J5="","",COUNTIF(J$5:J$34,"&gt;"&amp;J5)+1))</f>
        <v>2</v>
      </c>
      <c r="L5" s="104">
        <f t="shared" ref="L5:L34" si="3">IF(OR(V5="nav"),"nav",IF(J5="","",COUNTIFS(J$5:J$34,"&gt;"&amp;J5,V$5:V$34,"&lt;&gt;nav")+1))</f>
        <v>2</v>
      </c>
      <c r="M5" s="110">
        <v>46</v>
      </c>
      <c r="N5" s="102">
        <f t="shared" ref="N5:N34" si="4">IF(M5="nav","nav",IF(M5="","",COUNTIF(M$5:M$34,"&gt;"&amp;M5)+1))</f>
        <v>2</v>
      </c>
      <c r="O5" s="111">
        <f t="shared" ref="O5:O34" si="5">IF(OR(V5="nav"),"nav",IF(M5="","",COUNTIFS(M$5:M$34,"&gt;"&amp;M5,V$5:V$34,"&lt;&gt;nav")+1))</f>
        <v>2</v>
      </c>
      <c r="P5" s="110">
        <v>4.75</v>
      </c>
      <c r="Q5" s="102">
        <f>IF(P5="nav","nav",IF(P5="","",COUNTIF(P$5:P$34,"&lt;"&amp;P5)+1))</f>
        <v>2</v>
      </c>
      <c r="R5" s="104">
        <f t="shared" ref="R5:R34" si="6">IF(OR(V5="nav"),"nav",IF(P5="","",COUNTIFS(P$5:P$34,"&lt;"&amp;P5,V$5:V$34,"&lt;&gt;nav")+1))</f>
        <v>2</v>
      </c>
      <c r="S5" s="110" t="s">
        <v>296</v>
      </c>
      <c r="T5" s="106">
        <f>IF(S5="nav","nav",IF(S5="","",COUNTIF(S$5:S$34,"&lt;"&amp;S5)+1))</f>
        <v>1</v>
      </c>
      <c r="U5" s="112">
        <f>IF(OR(V5="nav"),"nav",IF(S5="","",COUNTIFS(S$5:S$34,"&lt;"&amp;S5,V$5:V$34,"&lt;&gt;nav")+1))</f>
        <v>1</v>
      </c>
      <c r="V5" s="108" t="str">
        <f>IF(OR(E5="nav",H5="nav",K5="nav",N5="nav",Q5="nav",T5="nav"),"nav","")</f>
        <v/>
      </c>
      <c r="W5" s="109">
        <f t="shared" ref="W5:W34" si="7">IF(OR(AND(E5="",H5="",N5="",Q5="",T5="",K5=""),V5="nav"),"",AVERAGE(F5,I5,L5,O5,R5,U5))</f>
        <v>1.5</v>
      </c>
      <c r="X5" s="386">
        <f t="shared" ref="X5:X34" si="8">IF(OR(W5="",W5="nav"),"",COUNTIF(W$5:W$34,"&lt;"&amp;W5)+1)</f>
        <v>1</v>
      </c>
      <c r="Y5" s="470" t="s">
        <v>370</v>
      </c>
    </row>
    <row r="6" spans="1:25" x14ac:dyDescent="0.2">
      <c r="A6" s="240" t="s">
        <v>169</v>
      </c>
      <c r="B6" s="262">
        <v>7</v>
      </c>
      <c r="C6" s="254" t="s">
        <v>304</v>
      </c>
      <c r="D6" s="23">
        <v>1.98</v>
      </c>
      <c r="E6" s="5">
        <f t="shared" si="0"/>
        <v>4</v>
      </c>
      <c r="F6" s="4">
        <f t="shared" si="1"/>
        <v>4</v>
      </c>
      <c r="G6" s="23">
        <v>9.1199999999999992</v>
      </c>
      <c r="H6" s="5">
        <f t="shared" ref="H6:H12" si="9">IF(G6="nav","nav",IF(G6="","",COUNTIF(G$5:G$34,"&gt;"&amp;G6)+1))</f>
        <v>4</v>
      </c>
      <c r="I6" s="4">
        <f t="shared" si="2"/>
        <v>4</v>
      </c>
      <c r="J6" s="23">
        <v>24</v>
      </c>
      <c r="K6" s="15">
        <f t="shared" ref="K6:K12" si="10">IF(J6="nav","nav",IF(J6="","",COUNTIF(J$5:J$34,"&gt;"&amp;J6)+1))</f>
        <v>3</v>
      </c>
      <c r="L6" s="121">
        <f t="shared" si="3"/>
        <v>3</v>
      </c>
      <c r="M6" s="23">
        <v>44</v>
      </c>
      <c r="N6" s="5">
        <f t="shared" si="4"/>
        <v>4</v>
      </c>
      <c r="O6" s="20">
        <f t="shared" si="5"/>
        <v>4</v>
      </c>
      <c r="P6" s="23">
        <v>4.8899999999999997</v>
      </c>
      <c r="Q6" s="5">
        <f t="shared" ref="Q6:Q12" si="11">IF(P6="nav","nav",IF(P6="","",COUNTIF(P$5:P$34,"&lt;"&amp;P6)+1))</f>
        <v>4</v>
      </c>
      <c r="R6" s="4">
        <f t="shared" si="6"/>
        <v>4</v>
      </c>
      <c r="S6" s="23" t="s">
        <v>297</v>
      </c>
      <c r="T6" s="10">
        <f t="shared" ref="T6:T12" si="12">IF(S6="nav","nav",IF(S6="","",COUNTIF(S$5:S$34,"&lt;"&amp;S6)+1))</f>
        <v>4</v>
      </c>
      <c r="U6" s="8">
        <f t="shared" ref="U6:U12" si="13">IF(OR(V6="nav"),"nav",IF(S6="","",COUNTIFS(S$5:S$34,"&lt;"&amp;S6,V$5:V$34,"&lt;&gt;nav")+1))</f>
        <v>4</v>
      </c>
      <c r="V6" s="13" t="str">
        <f t="shared" ref="V6:V12" si="14">IF(OR(E6="nav",H6="nav",K6="nav",N6="nav",Q6="nav",T6="nav"),"nav","")</f>
        <v/>
      </c>
      <c r="W6" s="26">
        <f t="shared" si="7"/>
        <v>3.8333333333333335</v>
      </c>
      <c r="X6" s="124">
        <f t="shared" si="8"/>
        <v>4</v>
      </c>
      <c r="Y6" s="160"/>
    </row>
    <row r="7" spans="1:25" ht="15" x14ac:dyDescent="0.2">
      <c r="A7" s="240" t="s">
        <v>169</v>
      </c>
      <c r="B7" s="262">
        <v>11</v>
      </c>
      <c r="C7" s="375" t="s">
        <v>302</v>
      </c>
      <c r="D7" s="110">
        <v>2.12</v>
      </c>
      <c r="E7" s="113">
        <f t="shared" si="0"/>
        <v>3</v>
      </c>
      <c r="F7" s="103">
        <f t="shared" si="1"/>
        <v>3</v>
      </c>
      <c r="G7" s="110">
        <v>9.83</v>
      </c>
      <c r="H7" s="113">
        <f t="shared" si="9"/>
        <v>2</v>
      </c>
      <c r="I7" s="103">
        <f t="shared" si="2"/>
        <v>2</v>
      </c>
      <c r="J7" s="110">
        <v>24</v>
      </c>
      <c r="K7" s="102">
        <f t="shared" si="10"/>
        <v>3</v>
      </c>
      <c r="L7" s="104">
        <f t="shared" si="3"/>
        <v>3</v>
      </c>
      <c r="M7" s="110">
        <v>45</v>
      </c>
      <c r="N7" s="113">
        <f t="shared" si="4"/>
        <v>3</v>
      </c>
      <c r="O7" s="105">
        <f t="shared" si="5"/>
        <v>3</v>
      </c>
      <c r="P7" s="110">
        <v>4.75</v>
      </c>
      <c r="Q7" s="113">
        <f t="shared" si="11"/>
        <v>2</v>
      </c>
      <c r="R7" s="103">
        <f t="shared" si="6"/>
        <v>2</v>
      </c>
      <c r="S7" s="110" t="s">
        <v>298</v>
      </c>
      <c r="T7" s="114">
        <f t="shared" si="12"/>
        <v>3</v>
      </c>
      <c r="U7" s="107">
        <f t="shared" si="13"/>
        <v>3</v>
      </c>
      <c r="V7" s="108" t="str">
        <f t="shared" si="14"/>
        <v/>
      </c>
      <c r="W7" s="109">
        <f t="shared" si="7"/>
        <v>2.6666666666666665</v>
      </c>
      <c r="X7" s="336">
        <f t="shared" si="8"/>
        <v>3</v>
      </c>
      <c r="Y7" s="471" t="s">
        <v>372</v>
      </c>
    </row>
    <row r="8" spans="1:25" x14ac:dyDescent="0.2">
      <c r="A8" s="240" t="s">
        <v>169</v>
      </c>
      <c r="B8" s="262">
        <v>13</v>
      </c>
      <c r="C8" s="255" t="s">
        <v>159</v>
      </c>
      <c r="D8" s="23">
        <v>1.82</v>
      </c>
      <c r="E8" s="5">
        <f t="shared" si="0"/>
        <v>5</v>
      </c>
      <c r="F8" s="4">
        <f t="shared" si="1"/>
        <v>5</v>
      </c>
      <c r="G8" s="23">
        <v>7.2</v>
      </c>
      <c r="H8" s="5">
        <f t="shared" si="9"/>
        <v>5</v>
      </c>
      <c r="I8" s="4">
        <f t="shared" si="2"/>
        <v>5</v>
      </c>
      <c r="J8" s="23">
        <v>13</v>
      </c>
      <c r="K8" s="15">
        <f t="shared" si="10"/>
        <v>5</v>
      </c>
      <c r="L8" s="121">
        <f t="shared" si="3"/>
        <v>5</v>
      </c>
      <c r="M8" s="23">
        <v>30</v>
      </c>
      <c r="N8" s="5">
        <f t="shared" si="4"/>
        <v>5</v>
      </c>
      <c r="O8" s="20">
        <f t="shared" si="5"/>
        <v>5</v>
      </c>
      <c r="P8" s="23">
        <v>5.46</v>
      </c>
      <c r="Q8" s="5">
        <f t="shared" si="11"/>
        <v>5</v>
      </c>
      <c r="R8" s="4">
        <f t="shared" si="6"/>
        <v>5</v>
      </c>
      <c r="S8" s="23" t="s">
        <v>299</v>
      </c>
      <c r="T8" s="10">
        <f t="shared" si="12"/>
        <v>5</v>
      </c>
      <c r="U8" s="8">
        <f t="shared" si="13"/>
        <v>5</v>
      </c>
      <c r="V8" s="13" t="str">
        <f t="shared" si="14"/>
        <v/>
      </c>
      <c r="W8" s="26">
        <f t="shared" si="7"/>
        <v>5</v>
      </c>
      <c r="X8" s="124">
        <f t="shared" si="8"/>
        <v>5</v>
      </c>
      <c r="Y8" s="160"/>
    </row>
    <row r="9" spans="1:25" ht="15" x14ac:dyDescent="0.2">
      <c r="A9" s="231" t="s">
        <v>80</v>
      </c>
      <c r="B9" s="232">
        <v>15</v>
      </c>
      <c r="C9" s="391" t="s">
        <v>303</v>
      </c>
      <c r="D9" s="200">
        <v>2.23</v>
      </c>
      <c r="E9" s="201">
        <f t="shared" si="0"/>
        <v>1</v>
      </c>
      <c r="F9" s="202">
        <f t="shared" si="1"/>
        <v>1</v>
      </c>
      <c r="G9" s="200">
        <v>9.48</v>
      </c>
      <c r="H9" s="201">
        <f t="shared" si="9"/>
        <v>3</v>
      </c>
      <c r="I9" s="202">
        <f t="shared" si="2"/>
        <v>3</v>
      </c>
      <c r="J9" s="200">
        <v>80</v>
      </c>
      <c r="K9" s="203">
        <f t="shared" si="10"/>
        <v>1</v>
      </c>
      <c r="L9" s="204">
        <f t="shared" si="3"/>
        <v>1</v>
      </c>
      <c r="M9" s="200">
        <v>74</v>
      </c>
      <c r="N9" s="201">
        <f t="shared" si="4"/>
        <v>1</v>
      </c>
      <c r="O9" s="205">
        <f t="shared" si="5"/>
        <v>1</v>
      </c>
      <c r="P9" s="200">
        <v>4.3499999999999996</v>
      </c>
      <c r="Q9" s="201">
        <f t="shared" si="11"/>
        <v>1</v>
      </c>
      <c r="R9" s="202">
        <f t="shared" si="6"/>
        <v>1</v>
      </c>
      <c r="S9" s="200" t="s">
        <v>300</v>
      </c>
      <c r="T9" s="206">
        <f t="shared" si="12"/>
        <v>2</v>
      </c>
      <c r="U9" s="207">
        <f t="shared" si="13"/>
        <v>2</v>
      </c>
      <c r="V9" s="208" t="str">
        <f t="shared" si="14"/>
        <v/>
      </c>
      <c r="W9" s="209">
        <f t="shared" si="7"/>
        <v>1.5</v>
      </c>
      <c r="X9" s="393">
        <f t="shared" si="8"/>
        <v>1</v>
      </c>
      <c r="Y9" s="469" t="s">
        <v>373</v>
      </c>
    </row>
    <row r="10" spans="1:25" x14ac:dyDescent="0.2">
      <c r="A10" s="170"/>
      <c r="B10" s="264"/>
      <c r="C10" s="95"/>
      <c r="D10" s="23"/>
      <c r="E10" s="5" t="str">
        <f t="shared" si="0"/>
        <v/>
      </c>
      <c r="F10" s="4" t="str">
        <f t="shared" si="1"/>
        <v/>
      </c>
      <c r="G10" s="23"/>
      <c r="H10" s="5" t="str">
        <f t="shared" si="9"/>
        <v/>
      </c>
      <c r="I10" s="4" t="str">
        <f t="shared" si="2"/>
        <v/>
      </c>
      <c r="J10" s="23"/>
      <c r="K10" s="15" t="str">
        <f t="shared" si="10"/>
        <v/>
      </c>
      <c r="L10" s="121" t="str">
        <f t="shared" si="3"/>
        <v/>
      </c>
      <c r="M10" s="23"/>
      <c r="N10" s="5" t="str">
        <f t="shared" si="4"/>
        <v/>
      </c>
      <c r="O10" s="20" t="str">
        <f t="shared" si="5"/>
        <v/>
      </c>
      <c r="P10" s="23"/>
      <c r="Q10" s="5" t="str">
        <f t="shared" si="11"/>
        <v/>
      </c>
      <c r="R10" s="4" t="str">
        <f t="shared" si="6"/>
        <v/>
      </c>
      <c r="S10" s="23"/>
      <c r="T10" s="10" t="str">
        <f t="shared" si="12"/>
        <v/>
      </c>
      <c r="U10" s="8" t="str">
        <f t="shared" si="13"/>
        <v/>
      </c>
      <c r="V10" s="13" t="str">
        <f t="shared" si="14"/>
        <v/>
      </c>
      <c r="W10" s="26" t="str">
        <f t="shared" si="7"/>
        <v/>
      </c>
      <c r="X10" s="124" t="str">
        <f t="shared" si="8"/>
        <v/>
      </c>
      <c r="Y10" s="160"/>
    </row>
    <row r="11" spans="1:25" x14ac:dyDescent="0.2">
      <c r="A11" s="170"/>
      <c r="B11" s="264"/>
      <c r="C11" s="95"/>
      <c r="D11" s="110"/>
      <c r="E11" s="113" t="str">
        <f t="shared" si="0"/>
        <v/>
      </c>
      <c r="F11" s="103" t="str">
        <f t="shared" si="1"/>
        <v/>
      </c>
      <c r="G11" s="110"/>
      <c r="H11" s="113" t="str">
        <f t="shared" si="9"/>
        <v/>
      </c>
      <c r="I11" s="103" t="str">
        <f t="shared" si="2"/>
        <v/>
      </c>
      <c r="J11" s="110"/>
      <c r="K11" s="102" t="str">
        <f t="shared" si="10"/>
        <v/>
      </c>
      <c r="L11" s="104" t="str">
        <f t="shared" si="3"/>
        <v/>
      </c>
      <c r="M11" s="110"/>
      <c r="N11" s="113" t="str">
        <f t="shared" si="4"/>
        <v/>
      </c>
      <c r="O11" s="105" t="str">
        <f t="shared" si="5"/>
        <v/>
      </c>
      <c r="P11" s="110"/>
      <c r="Q11" s="113" t="str">
        <f t="shared" si="11"/>
        <v/>
      </c>
      <c r="R11" s="103" t="str">
        <f t="shared" si="6"/>
        <v/>
      </c>
      <c r="S11" s="110"/>
      <c r="T11" s="114" t="str">
        <f t="shared" si="12"/>
        <v/>
      </c>
      <c r="U11" s="107" t="str">
        <f t="shared" si="13"/>
        <v/>
      </c>
      <c r="V11" s="108" t="str">
        <f t="shared" si="14"/>
        <v/>
      </c>
      <c r="W11" s="109" t="str">
        <f t="shared" si="7"/>
        <v/>
      </c>
      <c r="X11" s="30" t="str">
        <f t="shared" si="8"/>
        <v/>
      </c>
      <c r="Y11" s="160"/>
    </row>
    <row r="12" spans="1:25" x14ac:dyDescent="0.2">
      <c r="A12" s="170"/>
      <c r="B12" s="264"/>
      <c r="C12" s="389"/>
      <c r="D12" s="23"/>
      <c r="E12" s="5" t="str">
        <f t="shared" si="0"/>
        <v/>
      </c>
      <c r="F12" s="4" t="str">
        <f t="shared" si="1"/>
        <v/>
      </c>
      <c r="G12" s="23"/>
      <c r="H12" s="5" t="str">
        <f t="shared" si="9"/>
        <v/>
      </c>
      <c r="I12" s="4" t="str">
        <f t="shared" si="2"/>
        <v/>
      </c>
      <c r="J12" s="23"/>
      <c r="K12" s="15" t="str">
        <f t="shared" si="10"/>
        <v/>
      </c>
      <c r="L12" s="121" t="str">
        <f t="shared" si="3"/>
        <v/>
      </c>
      <c r="M12" s="23"/>
      <c r="N12" s="5" t="str">
        <f t="shared" si="4"/>
        <v/>
      </c>
      <c r="O12" s="20" t="str">
        <f t="shared" si="5"/>
        <v/>
      </c>
      <c r="P12" s="23"/>
      <c r="Q12" s="5" t="str">
        <f t="shared" si="11"/>
        <v/>
      </c>
      <c r="R12" s="4" t="str">
        <f t="shared" si="6"/>
        <v/>
      </c>
      <c r="S12" s="23"/>
      <c r="T12" s="10" t="str">
        <f t="shared" si="12"/>
        <v/>
      </c>
      <c r="U12" s="8" t="str">
        <f t="shared" si="13"/>
        <v/>
      </c>
      <c r="V12" s="13" t="str">
        <f t="shared" si="14"/>
        <v/>
      </c>
      <c r="W12" s="26" t="str">
        <f t="shared" si="7"/>
        <v/>
      </c>
      <c r="X12" s="126" t="str">
        <f t="shared" si="8"/>
        <v/>
      </c>
      <c r="Y12" s="170"/>
    </row>
    <row r="13" spans="1:25" x14ac:dyDescent="0.2">
      <c r="A13" s="170"/>
      <c r="B13" s="264"/>
      <c r="C13" s="50"/>
      <c r="D13" s="23"/>
      <c r="E13" s="15" t="str">
        <f t="shared" si="0"/>
        <v/>
      </c>
      <c r="F13" s="121" t="str">
        <f t="shared" si="1"/>
        <v/>
      </c>
      <c r="G13" s="23"/>
      <c r="H13" s="15" t="str">
        <f>IF(G13="nav","nav",IF(G13="","",COUNTIF(G$5:G$34,"&gt;"&amp;G13)+1))</f>
        <v/>
      </c>
      <c r="I13" s="121" t="str">
        <f t="shared" si="2"/>
        <v/>
      </c>
      <c r="J13" s="23"/>
      <c r="K13" s="15" t="str">
        <f>IF(J13="nav","nav",IF(J13="","",COUNTIF(J$5:J$34,"&gt;"&amp;J13)+1))</f>
        <v/>
      </c>
      <c r="L13" s="121" t="str">
        <f t="shared" si="3"/>
        <v/>
      </c>
      <c r="M13" s="23"/>
      <c r="N13" s="15" t="str">
        <f t="shared" si="4"/>
        <v/>
      </c>
      <c r="O13" s="122" t="str">
        <f t="shared" si="5"/>
        <v/>
      </c>
      <c r="P13" s="23"/>
      <c r="Q13" s="15" t="str">
        <f>IF(P13="nav","nav",IF(P13="","",COUNTIF(P$5:P$34,"&lt;"&amp;P13)+1))</f>
        <v/>
      </c>
      <c r="R13" s="121" t="str">
        <f t="shared" si="6"/>
        <v/>
      </c>
      <c r="S13" s="23"/>
      <c r="T13" s="14" t="str">
        <f>IF(S13="nav","nav",IF(S13="","",COUNTIF(S$5:S$34,"&lt;"&amp;S13)+1))</f>
        <v/>
      </c>
      <c r="U13" s="12" t="str">
        <f>IF(OR(V13="nav"),"nav",IF(S13="","",COUNTIFS(S$5:S$34,"&lt;"&amp;S13,V$5:V$34,"&lt;&gt;nav")+1))</f>
        <v/>
      </c>
      <c r="V13" s="13" t="str">
        <f>IF(OR(E13="nav",H13="nav",K13="nav",N13="nav",Q13="nav",T13="nav"),"nav","")</f>
        <v/>
      </c>
      <c r="W13" s="26" t="str">
        <f t="shared" si="7"/>
        <v/>
      </c>
      <c r="X13" s="125" t="str">
        <f t="shared" si="8"/>
        <v/>
      </c>
      <c r="Y13" s="170"/>
    </row>
    <row r="14" spans="1:25" x14ac:dyDescent="0.2">
      <c r="A14" s="170"/>
      <c r="B14" s="264"/>
      <c r="C14" s="50"/>
      <c r="D14" s="23"/>
      <c r="E14" s="5" t="str">
        <f t="shared" si="0"/>
        <v/>
      </c>
      <c r="F14" s="4" t="str">
        <f t="shared" si="1"/>
        <v/>
      </c>
      <c r="G14" s="23"/>
      <c r="H14" s="5" t="str">
        <f t="shared" ref="H14:H34" si="15">IF(G14="nav","nav",IF(G14="","",COUNTIF(G$5:G$34,"&gt;"&amp;G14)+1))</f>
        <v/>
      </c>
      <c r="I14" s="4" t="str">
        <f t="shared" si="2"/>
        <v/>
      </c>
      <c r="J14" s="23"/>
      <c r="K14" s="15" t="str">
        <f t="shared" ref="K14:K34" si="16">IF(J14="nav","nav",IF(J14="","",COUNTIF(J$5:J$34,"&gt;"&amp;J14)+1))</f>
        <v/>
      </c>
      <c r="L14" s="121" t="str">
        <f t="shared" si="3"/>
        <v/>
      </c>
      <c r="M14" s="23"/>
      <c r="N14" s="5" t="str">
        <f t="shared" si="4"/>
        <v/>
      </c>
      <c r="O14" s="20" t="str">
        <f t="shared" si="5"/>
        <v/>
      </c>
      <c r="P14" s="23"/>
      <c r="Q14" s="5" t="str">
        <f t="shared" ref="Q14:Q34" si="17">IF(P14="nav","nav",IF(P14="","",COUNTIF(P$5:P$34,"&lt;"&amp;P14)+1))</f>
        <v/>
      </c>
      <c r="R14" s="4" t="str">
        <f t="shared" si="6"/>
        <v/>
      </c>
      <c r="S14" s="23"/>
      <c r="T14" s="10" t="str">
        <f t="shared" ref="T14:T34" si="18">IF(S14="nav","nav",IF(S14="","",COUNTIF(S$5:S$34,"&lt;"&amp;S14)+1))</f>
        <v/>
      </c>
      <c r="U14" s="8" t="str">
        <f t="shared" ref="U14:U34" si="19">IF(OR(V14="nav"),"nav",IF(S14="","",COUNTIFS(S$5:S$34,"&lt;"&amp;S14,V$5:V$34,"&lt;&gt;nav")+1))</f>
        <v/>
      </c>
      <c r="V14" s="13" t="str">
        <f t="shared" ref="V14:V34" si="20">IF(OR(E14="nav",H14="nav",K14="nav",N14="nav",Q14="nav",T14="nav"),"nav","")</f>
        <v/>
      </c>
      <c r="W14" s="26" t="str">
        <f t="shared" si="7"/>
        <v/>
      </c>
      <c r="X14" s="124" t="str">
        <f t="shared" si="8"/>
        <v/>
      </c>
      <c r="Y14" s="170"/>
    </row>
    <row r="15" spans="1:25" x14ac:dyDescent="0.2">
      <c r="A15" s="170"/>
      <c r="B15" s="264"/>
      <c r="C15" s="50"/>
      <c r="D15" s="110"/>
      <c r="E15" s="113" t="str">
        <f t="shared" si="0"/>
        <v/>
      </c>
      <c r="F15" s="103" t="str">
        <f t="shared" si="1"/>
        <v/>
      </c>
      <c r="G15" s="110"/>
      <c r="H15" s="113" t="str">
        <f t="shared" si="15"/>
        <v/>
      </c>
      <c r="I15" s="103" t="str">
        <f t="shared" si="2"/>
        <v/>
      </c>
      <c r="J15" s="110"/>
      <c r="K15" s="102" t="str">
        <f t="shared" si="16"/>
        <v/>
      </c>
      <c r="L15" s="104" t="str">
        <f t="shared" si="3"/>
        <v/>
      </c>
      <c r="M15" s="110"/>
      <c r="N15" s="113" t="str">
        <f t="shared" si="4"/>
        <v/>
      </c>
      <c r="O15" s="105" t="str">
        <f t="shared" si="5"/>
        <v/>
      </c>
      <c r="P15" s="110"/>
      <c r="Q15" s="113" t="str">
        <f t="shared" si="17"/>
        <v/>
      </c>
      <c r="R15" s="103" t="str">
        <f t="shared" si="6"/>
        <v/>
      </c>
      <c r="S15" s="110"/>
      <c r="T15" s="114" t="str">
        <f t="shared" si="18"/>
        <v/>
      </c>
      <c r="U15" s="107" t="str">
        <f t="shared" si="19"/>
        <v/>
      </c>
      <c r="V15" s="108" t="str">
        <f t="shared" si="20"/>
        <v/>
      </c>
      <c r="W15" s="109" t="str">
        <f t="shared" si="7"/>
        <v/>
      </c>
      <c r="X15" s="30" t="str">
        <f t="shared" si="8"/>
        <v/>
      </c>
      <c r="Y15" s="170"/>
    </row>
    <row r="16" spans="1:25" x14ac:dyDescent="0.2">
      <c r="A16" s="170"/>
      <c r="B16" s="264"/>
      <c r="C16" s="50"/>
      <c r="D16" s="110"/>
      <c r="E16" s="113" t="str">
        <f t="shared" si="0"/>
        <v/>
      </c>
      <c r="F16" s="103" t="str">
        <f t="shared" si="1"/>
        <v/>
      </c>
      <c r="G16" s="110"/>
      <c r="H16" s="113" t="str">
        <f t="shared" si="15"/>
        <v/>
      </c>
      <c r="I16" s="103" t="str">
        <f t="shared" si="2"/>
        <v/>
      </c>
      <c r="J16" s="110"/>
      <c r="K16" s="102" t="str">
        <f t="shared" si="16"/>
        <v/>
      </c>
      <c r="L16" s="104" t="str">
        <f t="shared" si="3"/>
        <v/>
      </c>
      <c r="M16" s="110"/>
      <c r="N16" s="113" t="str">
        <f t="shared" si="4"/>
        <v/>
      </c>
      <c r="O16" s="105" t="str">
        <f t="shared" si="5"/>
        <v/>
      </c>
      <c r="P16" s="110"/>
      <c r="Q16" s="113" t="str">
        <f t="shared" si="17"/>
        <v/>
      </c>
      <c r="R16" s="103" t="str">
        <f t="shared" si="6"/>
        <v/>
      </c>
      <c r="S16" s="110"/>
      <c r="T16" s="114" t="str">
        <f t="shared" si="18"/>
        <v/>
      </c>
      <c r="U16" s="107" t="str">
        <f t="shared" si="19"/>
        <v/>
      </c>
      <c r="V16" s="108" t="str">
        <f t="shared" si="20"/>
        <v/>
      </c>
      <c r="W16" s="109" t="str">
        <f t="shared" si="7"/>
        <v/>
      </c>
      <c r="X16" s="30" t="str">
        <f t="shared" si="8"/>
        <v/>
      </c>
    </row>
    <row r="17" spans="1:25" x14ac:dyDescent="0.2">
      <c r="A17" s="170"/>
      <c r="B17" s="264"/>
      <c r="C17" s="50"/>
      <c r="D17" s="23"/>
      <c r="E17" s="5" t="str">
        <f t="shared" si="0"/>
        <v/>
      </c>
      <c r="F17" s="4" t="str">
        <f t="shared" si="1"/>
        <v/>
      </c>
      <c r="G17" s="23"/>
      <c r="H17" s="5" t="str">
        <f t="shared" si="15"/>
        <v/>
      </c>
      <c r="I17" s="4" t="str">
        <f t="shared" si="2"/>
        <v/>
      </c>
      <c r="J17" s="23"/>
      <c r="K17" s="15" t="str">
        <f t="shared" si="16"/>
        <v/>
      </c>
      <c r="L17" s="121" t="str">
        <f t="shared" si="3"/>
        <v/>
      </c>
      <c r="M17" s="23"/>
      <c r="N17" s="5" t="str">
        <f t="shared" si="4"/>
        <v/>
      </c>
      <c r="O17" s="20" t="str">
        <f t="shared" si="5"/>
        <v/>
      </c>
      <c r="P17" s="23"/>
      <c r="Q17" s="5" t="str">
        <f t="shared" si="17"/>
        <v/>
      </c>
      <c r="R17" s="4" t="str">
        <f t="shared" si="6"/>
        <v/>
      </c>
      <c r="S17" s="23"/>
      <c r="T17" s="10" t="str">
        <f t="shared" si="18"/>
        <v/>
      </c>
      <c r="U17" s="8" t="str">
        <f t="shared" si="19"/>
        <v/>
      </c>
      <c r="V17" s="13" t="str">
        <f t="shared" si="20"/>
        <v/>
      </c>
      <c r="W17" s="26" t="str">
        <f t="shared" si="7"/>
        <v/>
      </c>
      <c r="X17" s="124" t="str">
        <f t="shared" si="8"/>
        <v/>
      </c>
      <c r="Y17" s="475" t="s">
        <v>374</v>
      </c>
    </row>
    <row r="18" spans="1:25" x14ac:dyDescent="0.2">
      <c r="A18" s="170"/>
      <c r="B18" s="264"/>
      <c r="C18" s="50"/>
      <c r="D18" s="23"/>
      <c r="E18" s="5" t="str">
        <f t="shared" si="0"/>
        <v/>
      </c>
      <c r="F18" s="4" t="str">
        <f t="shared" si="1"/>
        <v/>
      </c>
      <c r="G18" s="23"/>
      <c r="H18" s="5" t="str">
        <f t="shared" si="15"/>
        <v/>
      </c>
      <c r="I18" s="4" t="str">
        <f t="shared" si="2"/>
        <v/>
      </c>
      <c r="J18" s="23"/>
      <c r="K18" s="15" t="str">
        <f t="shared" si="16"/>
        <v/>
      </c>
      <c r="L18" s="121" t="str">
        <f t="shared" si="3"/>
        <v/>
      </c>
      <c r="M18" s="23"/>
      <c r="N18" s="5" t="str">
        <f t="shared" si="4"/>
        <v/>
      </c>
      <c r="O18" s="20" t="str">
        <f t="shared" si="5"/>
        <v/>
      </c>
      <c r="P18" s="23"/>
      <c r="Q18" s="5" t="str">
        <f t="shared" si="17"/>
        <v/>
      </c>
      <c r="R18" s="4" t="str">
        <f t="shared" si="6"/>
        <v/>
      </c>
      <c r="S18" s="23"/>
      <c r="T18" s="10" t="str">
        <f t="shared" si="18"/>
        <v/>
      </c>
      <c r="U18" s="8" t="str">
        <f t="shared" si="19"/>
        <v/>
      </c>
      <c r="V18" s="13" t="str">
        <f t="shared" si="20"/>
        <v/>
      </c>
      <c r="W18" s="26" t="str">
        <f t="shared" si="7"/>
        <v/>
      </c>
      <c r="X18" s="124" t="str">
        <f t="shared" si="8"/>
        <v/>
      </c>
    </row>
    <row r="19" spans="1:25" x14ac:dyDescent="0.2">
      <c r="A19" s="170"/>
      <c r="B19" s="264"/>
      <c r="C19" s="95"/>
      <c r="D19" s="110"/>
      <c r="E19" s="113" t="str">
        <f t="shared" si="0"/>
        <v/>
      </c>
      <c r="F19" s="103" t="str">
        <f t="shared" si="1"/>
        <v/>
      </c>
      <c r="G19" s="110"/>
      <c r="H19" s="113" t="str">
        <f t="shared" si="15"/>
        <v/>
      </c>
      <c r="I19" s="103" t="str">
        <f t="shared" si="2"/>
        <v/>
      </c>
      <c r="J19" s="110"/>
      <c r="K19" s="102" t="str">
        <f t="shared" si="16"/>
        <v/>
      </c>
      <c r="L19" s="104" t="str">
        <f t="shared" si="3"/>
        <v/>
      </c>
      <c r="M19" s="110"/>
      <c r="N19" s="113" t="str">
        <f t="shared" si="4"/>
        <v/>
      </c>
      <c r="O19" s="105" t="str">
        <f t="shared" si="5"/>
        <v/>
      </c>
      <c r="P19" s="110"/>
      <c r="Q19" s="113" t="str">
        <f t="shared" si="17"/>
        <v/>
      </c>
      <c r="R19" s="103" t="str">
        <f t="shared" si="6"/>
        <v/>
      </c>
      <c r="S19" s="110"/>
      <c r="T19" s="114" t="str">
        <f t="shared" si="18"/>
        <v/>
      </c>
      <c r="U19" s="107" t="str">
        <f t="shared" si="19"/>
        <v/>
      </c>
      <c r="V19" s="108" t="str">
        <f t="shared" si="20"/>
        <v/>
      </c>
      <c r="W19" s="109" t="str">
        <f t="shared" si="7"/>
        <v/>
      </c>
      <c r="X19" s="30" t="str">
        <f t="shared" si="8"/>
        <v/>
      </c>
    </row>
    <row r="20" spans="1:25" x14ac:dyDescent="0.2">
      <c r="A20" s="170"/>
      <c r="B20" s="264"/>
      <c r="C20" s="390"/>
      <c r="D20" s="23"/>
      <c r="E20" s="5" t="str">
        <f t="shared" si="0"/>
        <v/>
      </c>
      <c r="F20" s="4" t="str">
        <f t="shared" si="1"/>
        <v/>
      </c>
      <c r="G20" s="23"/>
      <c r="H20" s="5" t="str">
        <f t="shared" si="15"/>
        <v/>
      </c>
      <c r="I20" s="4" t="str">
        <f t="shared" si="2"/>
        <v/>
      </c>
      <c r="J20" s="23"/>
      <c r="K20" s="15" t="str">
        <f t="shared" si="16"/>
        <v/>
      </c>
      <c r="L20" s="121" t="str">
        <f t="shared" si="3"/>
        <v/>
      </c>
      <c r="M20" s="23"/>
      <c r="N20" s="5" t="str">
        <f t="shared" si="4"/>
        <v/>
      </c>
      <c r="O20" s="20" t="str">
        <f t="shared" si="5"/>
        <v/>
      </c>
      <c r="P20" s="23"/>
      <c r="Q20" s="5" t="str">
        <f t="shared" si="17"/>
        <v/>
      </c>
      <c r="R20" s="4" t="str">
        <f t="shared" si="6"/>
        <v/>
      </c>
      <c r="S20" s="23"/>
      <c r="T20" s="10" t="str">
        <f t="shared" si="18"/>
        <v/>
      </c>
      <c r="U20" s="8" t="str">
        <f t="shared" si="19"/>
        <v/>
      </c>
      <c r="V20" s="13" t="str">
        <f t="shared" si="20"/>
        <v/>
      </c>
      <c r="W20" s="26" t="str">
        <f t="shared" si="7"/>
        <v/>
      </c>
      <c r="X20" s="124" t="str">
        <f t="shared" si="8"/>
        <v/>
      </c>
    </row>
    <row r="21" spans="1:25" x14ac:dyDescent="0.2">
      <c r="A21" s="263"/>
      <c r="B21" s="264"/>
      <c r="C21" s="50"/>
      <c r="D21" s="23"/>
      <c r="E21" s="5" t="str">
        <f t="shared" si="0"/>
        <v/>
      </c>
      <c r="F21" s="4" t="str">
        <f t="shared" si="1"/>
        <v/>
      </c>
      <c r="G21" s="23"/>
      <c r="H21" s="5" t="str">
        <f t="shared" si="15"/>
        <v/>
      </c>
      <c r="I21" s="4" t="str">
        <f t="shared" si="2"/>
        <v/>
      </c>
      <c r="J21" s="23"/>
      <c r="K21" s="15" t="str">
        <f t="shared" si="16"/>
        <v/>
      </c>
      <c r="L21" s="121" t="str">
        <f t="shared" si="3"/>
        <v/>
      </c>
      <c r="M21" s="23"/>
      <c r="N21" s="5" t="str">
        <f t="shared" si="4"/>
        <v/>
      </c>
      <c r="O21" s="20" t="str">
        <f t="shared" si="5"/>
        <v/>
      </c>
      <c r="P21" s="23"/>
      <c r="Q21" s="5" t="str">
        <f t="shared" si="17"/>
        <v/>
      </c>
      <c r="R21" s="4" t="str">
        <f t="shared" si="6"/>
        <v/>
      </c>
      <c r="S21" s="23"/>
      <c r="T21" s="10" t="str">
        <f t="shared" si="18"/>
        <v/>
      </c>
      <c r="U21" s="8" t="str">
        <f t="shared" si="19"/>
        <v/>
      </c>
      <c r="V21" s="13" t="str">
        <f t="shared" si="20"/>
        <v/>
      </c>
      <c r="W21" s="26" t="str">
        <f t="shared" si="7"/>
        <v/>
      </c>
      <c r="X21" s="124" t="str">
        <f t="shared" si="8"/>
        <v/>
      </c>
    </row>
    <row r="22" spans="1:25" x14ac:dyDescent="0.2">
      <c r="A22" s="263"/>
      <c r="B22" s="264"/>
      <c r="C22" s="50"/>
      <c r="D22" s="23"/>
      <c r="E22" s="5" t="str">
        <f t="shared" si="0"/>
        <v/>
      </c>
      <c r="F22" s="4" t="str">
        <f t="shared" si="1"/>
        <v/>
      </c>
      <c r="G22" s="23"/>
      <c r="H22" s="5" t="str">
        <f t="shared" si="15"/>
        <v/>
      </c>
      <c r="I22" s="4" t="str">
        <f t="shared" si="2"/>
        <v/>
      </c>
      <c r="J22" s="23"/>
      <c r="K22" s="15" t="str">
        <f t="shared" si="16"/>
        <v/>
      </c>
      <c r="L22" s="121" t="str">
        <f t="shared" si="3"/>
        <v/>
      </c>
      <c r="M22" s="23"/>
      <c r="N22" s="5" t="str">
        <f t="shared" si="4"/>
        <v/>
      </c>
      <c r="O22" s="20" t="str">
        <f t="shared" si="5"/>
        <v/>
      </c>
      <c r="P22" s="23"/>
      <c r="Q22" s="5" t="str">
        <f t="shared" si="17"/>
        <v/>
      </c>
      <c r="R22" s="4" t="str">
        <f t="shared" si="6"/>
        <v/>
      </c>
      <c r="S22" s="23"/>
      <c r="T22" s="10" t="str">
        <f t="shared" si="18"/>
        <v/>
      </c>
      <c r="U22" s="8" t="str">
        <f t="shared" si="19"/>
        <v/>
      </c>
      <c r="V22" s="13" t="str">
        <f t="shared" si="20"/>
        <v/>
      </c>
      <c r="W22" s="26" t="str">
        <f t="shared" si="7"/>
        <v/>
      </c>
      <c r="X22" s="124" t="str">
        <f t="shared" si="8"/>
        <v/>
      </c>
    </row>
    <row r="23" spans="1:25" x14ac:dyDescent="0.2">
      <c r="A23" s="263"/>
      <c r="B23" s="264"/>
      <c r="C23" s="50"/>
      <c r="D23" s="23"/>
      <c r="E23" s="5" t="str">
        <f t="shared" si="0"/>
        <v/>
      </c>
      <c r="F23" s="4" t="str">
        <f t="shared" si="1"/>
        <v/>
      </c>
      <c r="G23" s="23"/>
      <c r="H23" s="5" t="str">
        <f t="shared" si="15"/>
        <v/>
      </c>
      <c r="I23" s="4" t="str">
        <f t="shared" si="2"/>
        <v/>
      </c>
      <c r="J23" s="23"/>
      <c r="K23" s="15" t="str">
        <f t="shared" si="16"/>
        <v/>
      </c>
      <c r="L23" s="121" t="str">
        <f t="shared" si="3"/>
        <v/>
      </c>
      <c r="M23" s="23"/>
      <c r="N23" s="5" t="str">
        <f t="shared" si="4"/>
        <v/>
      </c>
      <c r="O23" s="20" t="str">
        <f t="shared" si="5"/>
        <v/>
      </c>
      <c r="P23" s="23"/>
      <c r="Q23" s="5" t="str">
        <f t="shared" si="17"/>
        <v/>
      </c>
      <c r="R23" s="4" t="str">
        <f t="shared" si="6"/>
        <v/>
      </c>
      <c r="S23" s="23"/>
      <c r="T23" s="10" t="str">
        <f t="shared" si="18"/>
        <v/>
      </c>
      <c r="U23" s="8" t="str">
        <f t="shared" si="19"/>
        <v/>
      </c>
      <c r="V23" s="13" t="str">
        <f t="shared" si="20"/>
        <v/>
      </c>
      <c r="W23" s="26" t="str">
        <f t="shared" si="7"/>
        <v/>
      </c>
      <c r="X23" s="124" t="str">
        <f t="shared" si="8"/>
        <v/>
      </c>
    </row>
    <row r="24" spans="1:25" x14ac:dyDescent="0.2">
      <c r="A24" s="263"/>
      <c r="B24" s="264"/>
      <c r="C24" s="50"/>
      <c r="D24" s="110"/>
      <c r="E24" s="113" t="str">
        <f t="shared" si="0"/>
        <v/>
      </c>
      <c r="F24" s="103" t="str">
        <f t="shared" si="1"/>
        <v/>
      </c>
      <c r="G24" s="110"/>
      <c r="H24" s="113" t="str">
        <f t="shared" si="15"/>
        <v/>
      </c>
      <c r="I24" s="103" t="str">
        <f t="shared" si="2"/>
        <v/>
      </c>
      <c r="J24" s="110"/>
      <c r="K24" s="102" t="str">
        <f t="shared" si="16"/>
        <v/>
      </c>
      <c r="L24" s="104" t="str">
        <f t="shared" si="3"/>
        <v/>
      </c>
      <c r="M24" s="110"/>
      <c r="N24" s="113" t="str">
        <f t="shared" si="4"/>
        <v/>
      </c>
      <c r="O24" s="105" t="str">
        <f t="shared" si="5"/>
        <v/>
      </c>
      <c r="P24" s="110"/>
      <c r="Q24" s="113" t="str">
        <f t="shared" si="17"/>
        <v/>
      </c>
      <c r="R24" s="103" t="str">
        <f t="shared" si="6"/>
        <v/>
      </c>
      <c r="S24" s="110"/>
      <c r="T24" s="114" t="str">
        <f t="shared" si="18"/>
        <v/>
      </c>
      <c r="U24" s="107" t="str">
        <f t="shared" si="19"/>
        <v/>
      </c>
      <c r="V24" s="108" t="str">
        <f t="shared" si="20"/>
        <v/>
      </c>
      <c r="W24" s="109" t="str">
        <f t="shared" si="7"/>
        <v/>
      </c>
      <c r="X24" s="30" t="str">
        <f t="shared" si="8"/>
        <v/>
      </c>
    </row>
    <row r="25" spans="1:25" x14ac:dyDescent="0.2">
      <c r="A25" s="263"/>
      <c r="B25" s="264"/>
      <c r="C25" s="50"/>
      <c r="D25" s="23"/>
      <c r="E25" s="5" t="str">
        <f t="shared" si="0"/>
        <v/>
      </c>
      <c r="F25" s="4" t="str">
        <f t="shared" si="1"/>
        <v/>
      </c>
      <c r="G25" s="23"/>
      <c r="H25" s="5" t="str">
        <f t="shared" si="15"/>
        <v/>
      </c>
      <c r="I25" s="4" t="str">
        <f t="shared" si="2"/>
        <v/>
      </c>
      <c r="J25" s="23"/>
      <c r="K25" s="15" t="str">
        <f t="shared" si="16"/>
        <v/>
      </c>
      <c r="L25" s="121" t="str">
        <f t="shared" si="3"/>
        <v/>
      </c>
      <c r="M25" s="23"/>
      <c r="N25" s="5" t="str">
        <f t="shared" si="4"/>
        <v/>
      </c>
      <c r="O25" s="20" t="str">
        <f t="shared" si="5"/>
        <v/>
      </c>
      <c r="P25" s="23"/>
      <c r="Q25" s="5" t="str">
        <f t="shared" si="17"/>
        <v/>
      </c>
      <c r="R25" s="4" t="str">
        <f t="shared" si="6"/>
        <v/>
      </c>
      <c r="S25" s="23"/>
      <c r="T25" s="10" t="str">
        <f t="shared" si="18"/>
        <v/>
      </c>
      <c r="U25" s="8" t="str">
        <f t="shared" si="19"/>
        <v/>
      </c>
      <c r="V25" s="13" t="str">
        <f t="shared" si="20"/>
        <v/>
      </c>
      <c r="W25" s="26" t="str">
        <f t="shared" si="7"/>
        <v/>
      </c>
      <c r="X25" s="124" t="str">
        <f t="shared" si="8"/>
        <v/>
      </c>
    </row>
    <row r="26" spans="1:25" x14ac:dyDescent="0.2">
      <c r="A26" s="263"/>
      <c r="B26" s="264"/>
      <c r="C26" s="50"/>
      <c r="D26" s="23"/>
      <c r="E26" s="5" t="str">
        <f t="shared" si="0"/>
        <v/>
      </c>
      <c r="F26" s="4" t="str">
        <f t="shared" si="1"/>
        <v/>
      </c>
      <c r="G26" s="23"/>
      <c r="H26" s="5" t="str">
        <f t="shared" si="15"/>
        <v/>
      </c>
      <c r="I26" s="4" t="str">
        <f t="shared" si="2"/>
        <v/>
      </c>
      <c r="J26" s="23"/>
      <c r="K26" s="15" t="str">
        <f t="shared" si="16"/>
        <v/>
      </c>
      <c r="L26" s="47" t="str">
        <f t="shared" si="3"/>
        <v/>
      </c>
      <c r="M26" s="23"/>
      <c r="N26" s="5" t="str">
        <f t="shared" si="4"/>
        <v/>
      </c>
      <c r="O26" s="20" t="str">
        <f t="shared" si="5"/>
        <v/>
      </c>
      <c r="P26" s="23"/>
      <c r="Q26" s="5" t="str">
        <f t="shared" si="17"/>
        <v/>
      </c>
      <c r="R26" s="4" t="str">
        <f t="shared" si="6"/>
        <v/>
      </c>
      <c r="S26" s="23"/>
      <c r="T26" s="10" t="str">
        <f t="shared" si="18"/>
        <v/>
      </c>
      <c r="U26" s="8" t="str">
        <f t="shared" si="19"/>
        <v/>
      </c>
      <c r="V26" s="13" t="str">
        <f t="shared" si="20"/>
        <v/>
      </c>
      <c r="W26" s="26" t="str">
        <f t="shared" si="7"/>
        <v/>
      </c>
      <c r="X26" s="30" t="str">
        <f t="shared" si="8"/>
        <v/>
      </c>
    </row>
    <row r="27" spans="1:25" x14ac:dyDescent="0.2">
      <c r="B27" s="67"/>
      <c r="C27" s="50"/>
      <c r="D27" s="23"/>
      <c r="E27" s="5" t="str">
        <f t="shared" si="0"/>
        <v/>
      </c>
      <c r="F27" s="4" t="str">
        <f t="shared" si="1"/>
        <v/>
      </c>
      <c r="G27" s="23"/>
      <c r="H27" s="5" t="str">
        <f t="shared" si="15"/>
        <v/>
      </c>
      <c r="I27" s="4" t="str">
        <f t="shared" si="2"/>
        <v/>
      </c>
      <c r="J27" s="23"/>
      <c r="K27" s="15" t="str">
        <f t="shared" si="16"/>
        <v/>
      </c>
      <c r="L27" s="47" t="str">
        <f t="shared" si="3"/>
        <v/>
      </c>
      <c r="M27" s="23"/>
      <c r="N27" s="5" t="str">
        <f t="shared" si="4"/>
        <v/>
      </c>
      <c r="O27" s="20" t="str">
        <f t="shared" si="5"/>
        <v/>
      </c>
      <c r="P27" s="23"/>
      <c r="Q27" s="5" t="str">
        <f t="shared" si="17"/>
        <v/>
      </c>
      <c r="R27" s="4" t="str">
        <f t="shared" si="6"/>
        <v/>
      </c>
      <c r="S27" s="23"/>
      <c r="T27" s="10" t="str">
        <f t="shared" si="18"/>
        <v/>
      </c>
      <c r="U27" s="8" t="str">
        <f t="shared" si="19"/>
        <v/>
      </c>
      <c r="V27" s="13" t="str">
        <f t="shared" si="20"/>
        <v/>
      </c>
      <c r="W27" s="26" t="str">
        <f t="shared" si="7"/>
        <v/>
      </c>
      <c r="X27" s="30" t="str">
        <f t="shared" si="8"/>
        <v/>
      </c>
    </row>
    <row r="28" spans="1:25" x14ac:dyDescent="0.2">
      <c r="B28" s="67"/>
      <c r="C28" s="50"/>
      <c r="D28" s="23"/>
      <c r="E28" s="5" t="str">
        <f t="shared" si="0"/>
        <v/>
      </c>
      <c r="F28" s="4" t="str">
        <f t="shared" si="1"/>
        <v/>
      </c>
      <c r="G28" s="23"/>
      <c r="H28" s="5" t="str">
        <f t="shared" si="15"/>
        <v/>
      </c>
      <c r="I28" s="4" t="str">
        <f t="shared" si="2"/>
        <v/>
      </c>
      <c r="J28" s="23"/>
      <c r="K28" s="15" t="str">
        <f t="shared" si="16"/>
        <v/>
      </c>
      <c r="L28" s="47" t="str">
        <f t="shared" si="3"/>
        <v/>
      </c>
      <c r="M28" s="23"/>
      <c r="N28" s="5" t="str">
        <f t="shared" si="4"/>
        <v/>
      </c>
      <c r="O28" s="20" t="str">
        <f t="shared" si="5"/>
        <v/>
      </c>
      <c r="P28" s="23"/>
      <c r="Q28" s="5" t="str">
        <f t="shared" si="17"/>
        <v/>
      </c>
      <c r="R28" s="4" t="str">
        <f t="shared" si="6"/>
        <v/>
      </c>
      <c r="S28" s="23"/>
      <c r="T28" s="10" t="str">
        <f t="shared" si="18"/>
        <v/>
      </c>
      <c r="U28" s="8" t="str">
        <f t="shared" si="19"/>
        <v/>
      </c>
      <c r="V28" s="13" t="str">
        <f t="shared" si="20"/>
        <v/>
      </c>
      <c r="W28" s="26" t="str">
        <f t="shared" si="7"/>
        <v/>
      </c>
      <c r="X28" s="30" t="str">
        <f t="shared" si="8"/>
        <v/>
      </c>
    </row>
    <row r="29" spans="1:25" x14ac:dyDescent="0.2">
      <c r="B29" s="67"/>
      <c r="C29" s="51"/>
      <c r="D29" s="23"/>
      <c r="E29" s="5" t="str">
        <f t="shared" si="0"/>
        <v/>
      </c>
      <c r="F29" s="4" t="str">
        <f t="shared" si="1"/>
        <v/>
      </c>
      <c r="G29" s="23"/>
      <c r="H29" s="5" t="str">
        <f t="shared" si="15"/>
        <v/>
      </c>
      <c r="I29" s="4" t="str">
        <f t="shared" si="2"/>
        <v/>
      </c>
      <c r="J29" s="23"/>
      <c r="K29" s="15" t="str">
        <f t="shared" si="16"/>
        <v/>
      </c>
      <c r="L29" s="47" t="str">
        <f t="shared" si="3"/>
        <v/>
      </c>
      <c r="M29" s="23"/>
      <c r="N29" s="5" t="str">
        <f t="shared" si="4"/>
        <v/>
      </c>
      <c r="O29" s="20" t="str">
        <f t="shared" si="5"/>
        <v/>
      </c>
      <c r="P29" s="23"/>
      <c r="Q29" s="5" t="str">
        <f t="shared" si="17"/>
        <v/>
      </c>
      <c r="R29" s="4" t="str">
        <f t="shared" si="6"/>
        <v/>
      </c>
      <c r="S29" s="23"/>
      <c r="T29" s="10" t="str">
        <f t="shared" si="18"/>
        <v/>
      </c>
      <c r="U29" s="8" t="str">
        <f t="shared" si="19"/>
        <v/>
      </c>
      <c r="V29" s="13" t="str">
        <f t="shared" si="20"/>
        <v/>
      </c>
      <c r="W29" s="26" t="str">
        <f t="shared" si="7"/>
        <v/>
      </c>
      <c r="X29" s="30" t="str">
        <f t="shared" si="8"/>
        <v/>
      </c>
    </row>
    <row r="30" spans="1:25" x14ac:dyDescent="0.2">
      <c r="B30" s="67"/>
      <c r="C30" s="51"/>
      <c r="D30" s="23"/>
      <c r="E30" s="5" t="str">
        <f t="shared" si="0"/>
        <v/>
      </c>
      <c r="F30" s="4" t="str">
        <f t="shared" si="1"/>
        <v/>
      </c>
      <c r="G30" s="23"/>
      <c r="H30" s="5" t="str">
        <f t="shared" si="15"/>
        <v/>
      </c>
      <c r="I30" s="4" t="str">
        <f t="shared" si="2"/>
        <v/>
      </c>
      <c r="J30" s="23"/>
      <c r="K30" s="15" t="str">
        <f t="shared" si="16"/>
        <v/>
      </c>
      <c r="L30" s="47" t="str">
        <f t="shared" si="3"/>
        <v/>
      </c>
      <c r="M30" s="23"/>
      <c r="N30" s="5" t="str">
        <f t="shared" si="4"/>
        <v/>
      </c>
      <c r="O30" s="20" t="str">
        <f t="shared" si="5"/>
        <v/>
      </c>
      <c r="P30" s="23"/>
      <c r="Q30" s="5" t="str">
        <f t="shared" si="17"/>
        <v/>
      </c>
      <c r="R30" s="4" t="str">
        <f t="shared" si="6"/>
        <v/>
      </c>
      <c r="S30" s="23"/>
      <c r="T30" s="10" t="str">
        <f t="shared" si="18"/>
        <v/>
      </c>
      <c r="U30" s="8" t="str">
        <f t="shared" si="19"/>
        <v/>
      </c>
      <c r="V30" s="13" t="str">
        <f t="shared" si="20"/>
        <v/>
      </c>
      <c r="W30" s="26" t="str">
        <f t="shared" si="7"/>
        <v/>
      </c>
      <c r="X30" s="30" t="str">
        <f t="shared" si="8"/>
        <v/>
      </c>
    </row>
    <row r="31" spans="1:25" x14ac:dyDescent="0.2">
      <c r="B31" s="67"/>
      <c r="C31" s="93"/>
      <c r="D31" s="23"/>
      <c r="E31" s="5" t="str">
        <f t="shared" si="0"/>
        <v/>
      </c>
      <c r="F31" s="4" t="str">
        <f t="shared" si="1"/>
        <v/>
      </c>
      <c r="G31" s="23"/>
      <c r="H31" s="5" t="str">
        <f t="shared" si="15"/>
        <v/>
      </c>
      <c r="I31" s="4" t="str">
        <f t="shared" si="2"/>
        <v/>
      </c>
      <c r="J31" s="23"/>
      <c r="K31" s="15" t="str">
        <f t="shared" si="16"/>
        <v/>
      </c>
      <c r="L31" s="47" t="str">
        <f t="shared" si="3"/>
        <v/>
      </c>
      <c r="M31" s="23"/>
      <c r="N31" s="5" t="str">
        <f t="shared" si="4"/>
        <v/>
      </c>
      <c r="O31" s="20" t="str">
        <f t="shared" si="5"/>
        <v/>
      </c>
      <c r="P31" s="23"/>
      <c r="Q31" s="5" t="str">
        <f t="shared" si="17"/>
        <v/>
      </c>
      <c r="R31" s="4" t="str">
        <f t="shared" si="6"/>
        <v/>
      </c>
      <c r="S31" s="23"/>
      <c r="T31" s="10" t="str">
        <f t="shared" si="18"/>
        <v/>
      </c>
      <c r="U31" s="8" t="str">
        <f t="shared" si="19"/>
        <v/>
      </c>
      <c r="V31" s="13" t="str">
        <f t="shared" si="20"/>
        <v/>
      </c>
      <c r="W31" s="26" t="str">
        <f t="shared" si="7"/>
        <v/>
      </c>
      <c r="X31" s="30" t="str">
        <f t="shared" si="8"/>
        <v/>
      </c>
    </row>
    <row r="32" spans="1:25" x14ac:dyDescent="0.2">
      <c r="B32" s="67"/>
      <c r="C32" s="92"/>
      <c r="D32" s="23"/>
      <c r="E32" s="5" t="str">
        <f t="shared" si="0"/>
        <v/>
      </c>
      <c r="F32" s="4" t="str">
        <f t="shared" si="1"/>
        <v/>
      </c>
      <c r="G32" s="23"/>
      <c r="H32" s="5" t="str">
        <f t="shared" si="15"/>
        <v/>
      </c>
      <c r="I32" s="4" t="str">
        <f t="shared" si="2"/>
        <v/>
      </c>
      <c r="J32" s="23"/>
      <c r="K32" s="15" t="str">
        <f t="shared" si="16"/>
        <v/>
      </c>
      <c r="L32" s="47" t="str">
        <f t="shared" si="3"/>
        <v/>
      </c>
      <c r="M32" s="23"/>
      <c r="N32" s="5" t="str">
        <f t="shared" si="4"/>
        <v/>
      </c>
      <c r="O32" s="20" t="str">
        <f t="shared" si="5"/>
        <v/>
      </c>
      <c r="P32" s="23"/>
      <c r="Q32" s="5" t="str">
        <f t="shared" si="17"/>
        <v/>
      </c>
      <c r="R32" s="4" t="str">
        <f t="shared" si="6"/>
        <v/>
      </c>
      <c r="S32" s="23"/>
      <c r="T32" s="10" t="str">
        <f t="shared" si="18"/>
        <v/>
      </c>
      <c r="U32" s="8" t="str">
        <f t="shared" si="19"/>
        <v/>
      </c>
      <c r="V32" s="13" t="str">
        <f t="shared" si="20"/>
        <v/>
      </c>
      <c r="W32" s="26" t="str">
        <f t="shared" si="7"/>
        <v/>
      </c>
      <c r="X32" s="30" t="str">
        <f t="shared" si="8"/>
        <v/>
      </c>
    </row>
    <row r="33" spans="2:24" x14ac:dyDescent="0.2">
      <c r="B33" s="67"/>
      <c r="C33" s="94"/>
      <c r="D33" s="23"/>
      <c r="E33" s="5" t="str">
        <f t="shared" si="0"/>
        <v/>
      </c>
      <c r="F33" s="4" t="str">
        <f t="shared" si="1"/>
        <v/>
      </c>
      <c r="G33" s="23"/>
      <c r="H33" s="5" t="str">
        <f t="shared" si="15"/>
        <v/>
      </c>
      <c r="I33" s="4" t="str">
        <f t="shared" si="2"/>
        <v/>
      </c>
      <c r="J33" s="23"/>
      <c r="K33" s="15" t="str">
        <f t="shared" si="16"/>
        <v/>
      </c>
      <c r="L33" s="47" t="str">
        <f t="shared" si="3"/>
        <v/>
      </c>
      <c r="M33" s="23"/>
      <c r="N33" s="5" t="str">
        <f t="shared" si="4"/>
        <v/>
      </c>
      <c r="O33" s="20" t="str">
        <f t="shared" si="5"/>
        <v/>
      </c>
      <c r="P33" s="23"/>
      <c r="Q33" s="5" t="str">
        <f t="shared" si="17"/>
        <v/>
      </c>
      <c r="R33" s="4" t="str">
        <f t="shared" si="6"/>
        <v/>
      </c>
      <c r="S33" s="23"/>
      <c r="T33" s="10" t="str">
        <f t="shared" si="18"/>
        <v/>
      </c>
      <c r="U33" s="8" t="str">
        <f t="shared" si="19"/>
        <v/>
      </c>
      <c r="V33" s="13" t="str">
        <f t="shared" si="20"/>
        <v/>
      </c>
      <c r="W33" s="26" t="str">
        <f t="shared" si="7"/>
        <v/>
      </c>
      <c r="X33" s="30" t="str">
        <f t="shared" si="8"/>
        <v/>
      </c>
    </row>
    <row r="34" spans="2:24" x14ac:dyDescent="0.2">
      <c r="B34" s="69"/>
      <c r="C34" s="71"/>
      <c r="D34" s="22"/>
      <c r="E34" s="6" t="str">
        <f t="shared" si="0"/>
        <v/>
      </c>
      <c r="F34" s="17" t="str">
        <f t="shared" si="1"/>
        <v/>
      </c>
      <c r="G34" s="25"/>
      <c r="H34" s="6" t="str">
        <f t="shared" si="15"/>
        <v/>
      </c>
      <c r="I34" s="17" t="str">
        <f t="shared" si="2"/>
        <v/>
      </c>
      <c r="J34" s="25"/>
      <c r="K34" s="6" t="str">
        <f t="shared" si="16"/>
        <v/>
      </c>
      <c r="L34" s="17" t="str">
        <f t="shared" si="3"/>
        <v/>
      </c>
      <c r="M34" s="25"/>
      <c r="N34" s="6" t="str">
        <f t="shared" si="4"/>
        <v/>
      </c>
      <c r="O34" s="21" t="str">
        <f t="shared" si="5"/>
        <v/>
      </c>
      <c r="P34" s="25"/>
      <c r="Q34" s="6" t="str">
        <f t="shared" si="17"/>
        <v/>
      </c>
      <c r="R34" s="17" t="str">
        <f t="shared" si="6"/>
        <v/>
      </c>
      <c r="S34" s="25"/>
      <c r="T34" s="11" t="str">
        <f t="shared" si="18"/>
        <v/>
      </c>
      <c r="U34" s="9" t="str">
        <f t="shared" si="19"/>
        <v/>
      </c>
      <c r="V34" s="54" t="str">
        <f t="shared" si="20"/>
        <v/>
      </c>
      <c r="W34" s="81" t="str">
        <f t="shared" si="7"/>
        <v/>
      </c>
      <c r="X34" s="82" t="str">
        <f t="shared" si="8"/>
        <v/>
      </c>
    </row>
    <row r="35" spans="2:24" x14ac:dyDescent="0.2">
      <c r="K35" s="80"/>
      <c r="W35" s="80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8740157480314965" right="0.19685039370078741" top="0.78740157480314965" bottom="0.39370078740157483" header="0" footer="0"/>
  <pageSetup paperSize="9" orientation="landscape" horizontalDpi="4294967293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4"/>
  <sheetViews>
    <sheetView zoomScaleNormal="100" workbookViewId="0">
      <selection activeCell="Z8" sqref="Z8"/>
    </sheetView>
  </sheetViews>
  <sheetFormatPr defaultColWidth="9" defaultRowHeight="14.25" x14ac:dyDescent="0.2"/>
  <cols>
    <col min="1" max="1" width="8" style="2" customWidth="1"/>
    <col min="2" max="2" width="4.25" style="1" customWidth="1"/>
    <col min="3" max="3" width="23.62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8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2" customHeight="1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3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27</v>
      </c>
      <c r="H3" s="457"/>
      <c r="I3" s="459" t="s">
        <v>6</v>
      </c>
      <c r="J3" s="457" t="s">
        <v>14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23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5" ht="12.75" customHeight="1" thickBot="1" x14ac:dyDescent="0.25">
      <c r="A4" s="134" t="s">
        <v>79</v>
      </c>
      <c r="B4" s="453"/>
      <c r="C4" s="454"/>
      <c r="D4" s="34" t="s">
        <v>3</v>
      </c>
      <c r="E4" s="31" t="s">
        <v>0</v>
      </c>
      <c r="F4" s="456"/>
      <c r="G4" s="37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37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37" t="s">
        <v>3</v>
      </c>
      <c r="T4" s="31" t="s">
        <v>0</v>
      </c>
      <c r="U4" s="428"/>
      <c r="V4" s="447"/>
      <c r="W4" s="451"/>
      <c r="X4" s="445"/>
      <c r="Y4" s="435"/>
    </row>
    <row r="5" spans="1:25" ht="15" x14ac:dyDescent="0.2">
      <c r="A5" s="237" t="s">
        <v>82</v>
      </c>
      <c r="B5" s="251">
        <v>1</v>
      </c>
      <c r="C5" s="406" t="s">
        <v>156</v>
      </c>
      <c r="D5" s="101">
        <v>2.17</v>
      </c>
      <c r="E5" s="113">
        <f t="shared" ref="E5:E36" si="0">IF(D5="nav","nav",IF(D5="","",COUNTIF(D$5:D$65,"&gt;"&amp;D5)+1))</f>
        <v>2</v>
      </c>
      <c r="F5" s="103">
        <f t="shared" ref="F5" si="1">IF(OR(V5="nav"),"nav",IF(D5="","",COUNTIFS(D$5:D$34,"&gt;"&amp;D5,V$5:V$34,"&lt;&gt;nav")+1))</f>
        <v>2</v>
      </c>
      <c r="G5" s="101">
        <v>10.68</v>
      </c>
      <c r="H5" s="113">
        <f t="shared" ref="H5:H36" si="2">IF(G5="nav","nav",IF(G5="","",COUNTIF(G$5:G$65,"&gt;"&amp;G5)+1))</f>
        <v>1</v>
      </c>
      <c r="I5" s="103">
        <f t="shared" ref="I5" si="3">IF(OR(V5="nav"),"nav",IF(G5="","",COUNTIFS(G$5:G$34,"&gt;"&amp;G5,V$5:V$34,"&lt;&gt;nav")+1))</f>
        <v>1</v>
      </c>
      <c r="J5" s="101">
        <v>9</v>
      </c>
      <c r="K5" s="102">
        <f t="shared" ref="K5:K36" si="4">IF(J5="nav","nav",IF(J5="","",COUNTIF(J$5:J$65,"&gt;"&amp;J5)+1))</f>
        <v>4</v>
      </c>
      <c r="L5" s="104">
        <f t="shared" ref="L5" si="5">IF(OR(V5="nav"),"nav",IF(J5="","",COUNTIFS(J$5:J$34,"&gt;"&amp;J5,V$5:V$34,"&lt;&gt;nav")+1))</f>
        <v>4</v>
      </c>
      <c r="M5" s="101">
        <v>45</v>
      </c>
      <c r="N5" s="113">
        <f t="shared" ref="N5:N36" si="6">IF(M5="nav","nav",IF(M5="","",COUNTIF(M$5:M$65,"&gt;"&amp;M5)+1))</f>
        <v>11</v>
      </c>
      <c r="O5" s="105">
        <f t="shared" ref="O5" si="7">IF(OR(V5="nav"),"nav",IF(M5="","",COUNTIFS(M$5:M$34,"&gt;"&amp;M5,V$5:V$34,"&lt;&gt;nav")+1))</f>
        <v>10</v>
      </c>
      <c r="P5" s="101">
        <v>5.0999999999999996</v>
      </c>
      <c r="Q5" s="113">
        <f t="shared" ref="Q5:Q36" si="8">IF(P5="nav","nav",IF(P5="","",COUNTIF(P$5:P$65,"&lt;"&amp;P5)+1))</f>
        <v>4</v>
      </c>
      <c r="R5" s="103">
        <f t="shared" ref="R5" si="9">IF(OR(V5="nav"),"nav",IF(P5="","",COUNTIFS(P$5:P$34,"&lt;"&amp;P5,V$5:V$34,"&lt;&gt;nav")+1))</f>
        <v>4</v>
      </c>
      <c r="S5" s="101" t="s">
        <v>305</v>
      </c>
      <c r="T5" s="114">
        <f t="shared" ref="T5:T36" si="10">IF(S5="nav","nav",IF(S5="","",COUNTIF(S$5:S$65,"&lt;"&amp;S5)+1))</f>
        <v>6</v>
      </c>
      <c r="U5" s="107">
        <f t="shared" ref="U5" si="11">IF(OR(V5="nav"),"nav",IF(S5="","",COUNTIFS(S$5:S$34,"&lt;"&amp;S5,V$5:V$34,"&lt;&gt;nav")+1))</f>
        <v>6</v>
      </c>
      <c r="V5" s="108" t="str">
        <f t="shared" ref="V5" si="12">IF(OR(E5="nav",H5="nav",K5="nav",N5="nav",Q5="nav",T5="nav"),"nav","")</f>
        <v/>
      </c>
      <c r="W5" s="109">
        <f t="shared" ref="W5" si="13">IF(OR(AND(E5="",H5="",N5="",Q5="",T5="",K5=""),V5="nav"),"",AVERAGE(F5,I5,L5,O5,R5,U5))</f>
        <v>4.5</v>
      </c>
      <c r="X5" s="368">
        <f t="shared" ref="X5:X36" si="14">IF(OR(W5="",W5="nav"),"",COUNTIF(W$5:W$65,"&lt;"&amp;W5)+1)</f>
        <v>3</v>
      </c>
      <c r="Y5" s="471" t="s">
        <v>375</v>
      </c>
    </row>
    <row r="6" spans="1:25" x14ac:dyDescent="0.2">
      <c r="A6" s="237" t="s">
        <v>82</v>
      </c>
      <c r="B6" s="238">
        <v>2</v>
      </c>
      <c r="C6" s="236" t="s">
        <v>57</v>
      </c>
      <c r="D6" s="24">
        <v>2</v>
      </c>
      <c r="E6" s="5">
        <f t="shared" si="0"/>
        <v>6</v>
      </c>
      <c r="F6" s="4">
        <f t="shared" ref="F6:F63" si="15">IF(OR(V6="nav"),"nav",IF(D6="","",COUNTIFS(D$5:D$34,"&gt;"&amp;D6,V$5:V$34,"&lt;&gt;nav")+1))</f>
        <v>6</v>
      </c>
      <c r="G6" s="24">
        <v>8</v>
      </c>
      <c r="H6" s="5">
        <f t="shared" si="2"/>
        <v>10</v>
      </c>
      <c r="I6" s="4">
        <f t="shared" ref="I6:I63" si="16">IF(OR(V6="nav"),"nav",IF(G6="","",COUNTIFS(G$5:G$34,"&gt;"&amp;G6,V$5:V$34,"&lt;&gt;nav")+1))</f>
        <v>10</v>
      </c>
      <c r="J6" s="24">
        <v>2</v>
      </c>
      <c r="K6" s="15">
        <f t="shared" si="4"/>
        <v>19</v>
      </c>
      <c r="L6" s="188">
        <f t="shared" ref="L6:L63" si="17">IF(OR(V6="nav"),"nav",IF(J6="","",COUNTIFS(J$5:J$34,"&gt;"&amp;J6,V$5:V$34,"&lt;&gt;nav")+1))</f>
        <v>18</v>
      </c>
      <c r="M6" s="24">
        <v>42</v>
      </c>
      <c r="N6" s="5">
        <f t="shared" si="6"/>
        <v>14</v>
      </c>
      <c r="O6" s="20">
        <f t="shared" ref="O6:O63" si="18">IF(OR(V6="nav"),"nav",IF(M6="","",COUNTIFS(M$5:M$34,"&gt;"&amp;M6,V$5:V$34,"&lt;&gt;nav")+1))</f>
        <v>13</v>
      </c>
      <c r="P6" s="24">
        <v>5.73</v>
      </c>
      <c r="Q6" s="5">
        <f t="shared" si="8"/>
        <v>27</v>
      </c>
      <c r="R6" s="4">
        <f t="shared" ref="R6:R63" si="19">IF(OR(V6="nav"),"nav",IF(P6="","",COUNTIFS(P$5:P$34,"&lt;"&amp;P6,V$5:V$34,"&lt;&gt;nav")+1))</f>
        <v>27</v>
      </c>
      <c r="S6" s="24" t="s">
        <v>306</v>
      </c>
      <c r="T6" s="10">
        <f t="shared" si="10"/>
        <v>19</v>
      </c>
      <c r="U6" s="8">
        <f t="shared" ref="U6:U63" si="20">IF(OR(V6="nav"),"nav",IF(S6="","",COUNTIFS(S$5:S$34,"&lt;"&amp;S6,V$5:V$34,"&lt;&gt;nav")+1))</f>
        <v>19</v>
      </c>
      <c r="V6" s="13" t="str">
        <f t="shared" ref="V6:V63" si="21">IF(OR(E6="nav",H6="nav",K6="nav",N6="nav",Q6="nav",T6="nav"),"nav","")</f>
        <v/>
      </c>
      <c r="W6" s="26">
        <f t="shared" ref="W6:W63" si="22">IF(OR(AND(E6="",H6="",N6="",Q6="",T6="",K6=""),V6="nav"),"",AVERAGE(F6,I6,L6,O6,R6,U6))</f>
        <v>15.5</v>
      </c>
      <c r="X6" s="129">
        <f t="shared" si="14"/>
        <v>14</v>
      </c>
      <c r="Y6" s="160"/>
    </row>
    <row r="7" spans="1:25" x14ac:dyDescent="0.2">
      <c r="A7" s="237" t="s">
        <v>82</v>
      </c>
      <c r="B7" s="238">
        <v>3</v>
      </c>
      <c r="C7" s="265" t="s">
        <v>63</v>
      </c>
      <c r="D7" s="24">
        <v>2.12</v>
      </c>
      <c r="E7" s="5">
        <f t="shared" si="0"/>
        <v>3</v>
      </c>
      <c r="F7" s="4">
        <f t="shared" si="15"/>
        <v>3</v>
      </c>
      <c r="G7" s="24">
        <v>10.6</v>
      </c>
      <c r="H7" s="5">
        <f t="shared" si="2"/>
        <v>2</v>
      </c>
      <c r="I7" s="4">
        <f t="shared" si="16"/>
        <v>2</v>
      </c>
      <c r="J7" s="24">
        <v>7</v>
      </c>
      <c r="K7" s="15">
        <f t="shared" si="4"/>
        <v>10</v>
      </c>
      <c r="L7" s="188">
        <f t="shared" si="17"/>
        <v>10</v>
      </c>
      <c r="M7" s="24">
        <v>53</v>
      </c>
      <c r="N7" s="5">
        <f t="shared" si="6"/>
        <v>6</v>
      </c>
      <c r="O7" s="20">
        <f t="shared" si="18"/>
        <v>6</v>
      </c>
      <c r="P7" s="24">
        <v>5.18</v>
      </c>
      <c r="Q7" s="5">
        <f t="shared" si="8"/>
        <v>9</v>
      </c>
      <c r="R7" s="4">
        <f t="shared" si="19"/>
        <v>9</v>
      </c>
      <c r="S7" s="24" t="s">
        <v>307</v>
      </c>
      <c r="T7" s="10">
        <f t="shared" si="10"/>
        <v>1</v>
      </c>
      <c r="U7" s="8">
        <f t="shared" si="20"/>
        <v>1</v>
      </c>
      <c r="V7" s="13" t="str">
        <f t="shared" si="21"/>
        <v/>
      </c>
      <c r="W7" s="26">
        <f t="shared" si="22"/>
        <v>5.166666666666667</v>
      </c>
      <c r="X7" s="129">
        <f t="shared" si="14"/>
        <v>4</v>
      </c>
      <c r="Y7" s="160"/>
    </row>
    <row r="8" spans="1:25" x14ac:dyDescent="0.2">
      <c r="A8" s="237" t="s">
        <v>82</v>
      </c>
      <c r="B8" s="238">
        <v>4</v>
      </c>
      <c r="C8" s="236" t="s">
        <v>173</v>
      </c>
      <c r="D8" s="24">
        <v>2.06</v>
      </c>
      <c r="E8" s="5">
        <f t="shared" si="0"/>
        <v>5</v>
      </c>
      <c r="F8" s="4">
        <f t="shared" si="15"/>
        <v>5</v>
      </c>
      <c r="G8" s="24">
        <v>6.9</v>
      </c>
      <c r="H8" s="5">
        <f t="shared" si="2"/>
        <v>23</v>
      </c>
      <c r="I8" s="4">
        <f t="shared" si="16"/>
        <v>23</v>
      </c>
      <c r="J8" s="24">
        <v>1</v>
      </c>
      <c r="K8" s="15">
        <f t="shared" si="4"/>
        <v>22</v>
      </c>
      <c r="L8" s="188">
        <f t="shared" si="17"/>
        <v>21</v>
      </c>
      <c r="M8" s="24">
        <v>39</v>
      </c>
      <c r="N8" s="5">
        <f t="shared" si="6"/>
        <v>19</v>
      </c>
      <c r="O8" s="20">
        <f t="shared" si="18"/>
        <v>18</v>
      </c>
      <c r="P8" s="24">
        <v>5.37</v>
      </c>
      <c r="Q8" s="5">
        <f t="shared" si="8"/>
        <v>17</v>
      </c>
      <c r="R8" s="4">
        <f t="shared" si="19"/>
        <v>17</v>
      </c>
      <c r="S8" s="24" t="s">
        <v>308</v>
      </c>
      <c r="T8" s="10">
        <f t="shared" si="10"/>
        <v>9</v>
      </c>
      <c r="U8" s="8">
        <f t="shared" si="20"/>
        <v>9</v>
      </c>
      <c r="V8" s="13" t="str">
        <f t="shared" si="21"/>
        <v/>
      </c>
      <c r="W8" s="26">
        <f t="shared" si="22"/>
        <v>15.5</v>
      </c>
      <c r="X8" s="129">
        <f t="shared" si="14"/>
        <v>14</v>
      </c>
      <c r="Y8" s="160"/>
    </row>
    <row r="9" spans="1:25" x14ac:dyDescent="0.2">
      <c r="A9" s="237" t="s">
        <v>82</v>
      </c>
      <c r="B9" s="238">
        <v>5</v>
      </c>
      <c r="C9" s="236" t="s">
        <v>58</v>
      </c>
      <c r="D9" s="24">
        <v>1.78</v>
      </c>
      <c r="E9" s="5">
        <f t="shared" si="0"/>
        <v>22</v>
      </c>
      <c r="F9" s="4">
        <f t="shared" si="15"/>
        <v>22</v>
      </c>
      <c r="G9" s="24">
        <v>8.5500000000000007</v>
      </c>
      <c r="H9" s="5">
        <f t="shared" si="2"/>
        <v>6</v>
      </c>
      <c r="I9" s="4">
        <f t="shared" si="16"/>
        <v>6</v>
      </c>
      <c r="J9" s="24">
        <v>0</v>
      </c>
      <c r="K9" s="15">
        <f t="shared" si="4"/>
        <v>24</v>
      </c>
      <c r="L9" s="188">
        <f t="shared" si="17"/>
        <v>23</v>
      </c>
      <c r="M9" s="24">
        <v>33</v>
      </c>
      <c r="N9" s="5">
        <f t="shared" si="6"/>
        <v>25</v>
      </c>
      <c r="O9" s="20">
        <f t="shared" si="18"/>
        <v>24</v>
      </c>
      <c r="P9" s="24">
        <v>5.63</v>
      </c>
      <c r="Q9" s="5">
        <f t="shared" si="8"/>
        <v>24</v>
      </c>
      <c r="R9" s="4">
        <f t="shared" si="19"/>
        <v>24</v>
      </c>
      <c r="S9" s="24" t="s">
        <v>309</v>
      </c>
      <c r="T9" s="10">
        <f t="shared" si="10"/>
        <v>27</v>
      </c>
      <c r="U9" s="8">
        <f t="shared" si="20"/>
        <v>27</v>
      </c>
      <c r="V9" s="13" t="str">
        <f t="shared" si="21"/>
        <v/>
      </c>
      <c r="W9" s="26">
        <f t="shared" si="22"/>
        <v>21</v>
      </c>
      <c r="X9" s="129">
        <f t="shared" si="14"/>
        <v>27</v>
      </c>
      <c r="Y9" s="160"/>
    </row>
    <row r="10" spans="1:25" x14ac:dyDescent="0.2">
      <c r="A10" s="237" t="s">
        <v>82</v>
      </c>
      <c r="B10" s="238">
        <v>6</v>
      </c>
      <c r="C10" s="236" t="s">
        <v>60</v>
      </c>
      <c r="D10" s="24">
        <v>1.92</v>
      </c>
      <c r="E10" s="5">
        <f t="shared" si="0"/>
        <v>11</v>
      </c>
      <c r="F10" s="4">
        <f t="shared" si="15"/>
        <v>11</v>
      </c>
      <c r="G10" s="24">
        <v>8.65</v>
      </c>
      <c r="H10" s="5">
        <f t="shared" si="2"/>
        <v>5</v>
      </c>
      <c r="I10" s="4">
        <f t="shared" si="16"/>
        <v>5</v>
      </c>
      <c r="J10" s="24">
        <v>3</v>
      </c>
      <c r="K10" s="15">
        <f t="shared" si="4"/>
        <v>17</v>
      </c>
      <c r="L10" s="188">
        <f t="shared" si="17"/>
        <v>16</v>
      </c>
      <c r="M10" s="24">
        <v>54</v>
      </c>
      <c r="N10" s="5">
        <f t="shared" si="6"/>
        <v>5</v>
      </c>
      <c r="O10" s="20">
        <f t="shared" si="18"/>
        <v>5</v>
      </c>
      <c r="P10" s="24">
        <v>5.74</v>
      </c>
      <c r="Q10" s="5">
        <f t="shared" si="8"/>
        <v>28</v>
      </c>
      <c r="R10" s="4">
        <f t="shared" si="19"/>
        <v>28</v>
      </c>
      <c r="S10" s="24" t="s">
        <v>310</v>
      </c>
      <c r="T10" s="10">
        <f t="shared" si="10"/>
        <v>10</v>
      </c>
      <c r="U10" s="8">
        <f t="shared" si="20"/>
        <v>10</v>
      </c>
      <c r="V10" s="13" t="str">
        <f t="shared" si="21"/>
        <v/>
      </c>
      <c r="W10" s="26">
        <f t="shared" si="22"/>
        <v>12.5</v>
      </c>
      <c r="X10" s="129">
        <f t="shared" si="14"/>
        <v>8</v>
      </c>
      <c r="Y10" s="160"/>
    </row>
    <row r="11" spans="1:25" x14ac:dyDescent="0.2">
      <c r="A11" s="237" t="s">
        <v>82</v>
      </c>
      <c r="B11" s="238">
        <v>7</v>
      </c>
      <c r="C11" s="236" t="s">
        <v>61</v>
      </c>
      <c r="D11" s="24">
        <v>1.6</v>
      </c>
      <c r="E11" s="5">
        <f t="shared" si="0"/>
        <v>29</v>
      </c>
      <c r="F11" s="4">
        <f t="shared" si="15"/>
        <v>28</v>
      </c>
      <c r="G11" s="24">
        <v>7.48</v>
      </c>
      <c r="H11" s="5">
        <f t="shared" si="2"/>
        <v>18</v>
      </c>
      <c r="I11" s="4">
        <f t="shared" si="16"/>
        <v>18</v>
      </c>
      <c r="J11" s="24">
        <v>0</v>
      </c>
      <c r="K11" s="15">
        <f t="shared" si="4"/>
        <v>24</v>
      </c>
      <c r="L11" s="188">
        <f t="shared" si="17"/>
        <v>23</v>
      </c>
      <c r="M11" s="24">
        <v>49</v>
      </c>
      <c r="N11" s="5">
        <f t="shared" si="6"/>
        <v>8</v>
      </c>
      <c r="O11" s="20">
        <f t="shared" si="18"/>
        <v>8</v>
      </c>
      <c r="P11" s="24">
        <v>5.62</v>
      </c>
      <c r="Q11" s="5">
        <f t="shared" si="8"/>
        <v>23</v>
      </c>
      <c r="R11" s="4">
        <f t="shared" si="19"/>
        <v>23</v>
      </c>
      <c r="S11" s="24" t="s">
        <v>311</v>
      </c>
      <c r="T11" s="10">
        <f t="shared" si="10"/>
        <v>20</v>
      </c>
      <c r="U11" s="8">
        <f t="shared" si="20"/>
        <v>20</v>
      </c>
      <c r="V11" s="13" t="str">
        <f t="shared" si="21"/>
        <v/>
      </c>
      <c r="W11" s="26">
        <f t="shared" si="22"/>
        <v>20</v>
      </c>
      <c r="X11" s="129">
        <f t="shared" si="14"/>
        <v>25</v>
      </c>
      <c r="Y11" s="160"/>
    </row>
    <row r="12" spans="1:25" x14ac:dyDescent="0.2">
      <c r="A12" s="237" t="s">
        <v>82</v>
      </c>
      <c r="B12" s="238">
        <v>8</v>
      </c>
      <c r="C12" s="236" t="s">
        <v>62</v>
      </c>
      <c r="D12" s="24">
        <v>1.82</v>
      </c>
      <c r="E12" s="5">
        <f t="shared" si="0"/>
        <v>17</v>
      </c>
      <c r="F12" s="4">
        <f t="shared" si="15"/>
        <v>17</v>
      </c>
      <c r="G12" s="24">
        <v>7.85</v>
      </c>
      <c r="H12" s="5">
        <f t="shared" si="2"/>
        <v>13</v>
      </c>
      <c r="I12" s="4">
        <f t="shared" si="16"/>
        <v>13</v>
      </c>
      <c r="J12" s="24">
        <v>8</v>
      </c>
      <c r="K12" s="15">
        <f t="shared" si="4"/>
        <v>7</v>
      </c>
      <c r="L12" s="188">
        <f t="shared" si="17"/>
        <v>7</v>
      </c>
      <c r="M12" s="24">
        <v>56</v>
      </c>
      <c r="N12" s="5">
        <f t="shared" si="6"/>
        <v>3</v>
      </c>
      <c r="O12" s="20">
        <f t="shared" si="18"/>
        <v>3</v>
      </c>
      <c r="P12" s="24">
        <v>5.77</v>
      </c>
      <c r="Q12" s="5">
        <f t="shared" si="8"/>
        <v>29</v>
      </c>
      <c r="R12" s="4">
        <f t="shared" si="19"/>
        <v>29</v>
      </c>
      <c r="S12" s="24" t="s">
        <v>312</v>
      </c>
      <c r="T12" s="10">
        <f t="shared" si="10"/>
        <v>14</v>
      </c>
      <c r="U12" s="8">
        <f t="shared" si="20"/>
        <v>14</v>
      </c>
      <c r="V12" s="13" t="str">
        <f t="shared" si="21"/>
        <v/>
      </c>
      <c r="W12" s="26">
        <f t="shared" si="22"/>
        <v>13.833333333333334</v>
      </c>
      <c r="X12" s="129">
        <f t="shared" si="14"/>
        <v>10</v>
      </c>
      <c r="Y12" s="160"/>
    </row>
    <row r="13" spans="1:25" x14ac:dyDescent="0.2">
      <c r="A13" s="237" t="s">
        <v>82</v>
      </c>
      <c r="B13" s="238">
        <v>9</v>
      </c>
      <c r="C13" s="236" t="s">
        <v>89</v>
      </c>
      <c r="D13" s="24">
        <v>1.72</v>
      </c>
      <c r="E13" s="5">
        <f t="shared" si="0"/>
        <v>26</v>
      </c>
      <c r="F13" s="4">
        <f t="shared" si="15"/>
        <v>25</v>
      </c>
      <c r="G13" s="24">
        <v>8.1999999999999993</v>
      </c>
      <c r="H13" s="5">
        <f t="shared" si="2"/>
        <v>9</v>
      </c>
      <c r="I13" s="4">
        <f t="shared" si="16"/>
        <v>9</v>
      </c>
      <c r="J13" s="24">
        <v>2</v>
      </c>
      <c r="K13" s="15">
        <f t="shared" si="4"/>
        <v>19</v>
      </c>
      <c r="L13" s="188">
        <f t="shared" si="17"/>
        <v>18</v>
      </c>
      <c r="M13" s="24">
        <v>29</v>
      </c>
      <c r="N13" s="5">
        <f t="shared" si="6"/>
        <v>28</v>
      </c>
      <c r="O13" s="20">
        <f t="shared" si="18"/>
        <v>27</v>
      </c>
      <c r="P13" s="24">
        <v>5.69</v>
      </c>
      <c r="Q13" s="5">
        <f t="shared" si="8"/>
        <v>26</v>
      </c>
      <c r="R13" s="4">
        <f t="shared" si="19"/>
        <v>26</v>
      </c>
      <c r="S13" s="24" t="s">
        <v>313</v>
      </c>
      <c r="T13" s="10">
        <f t="shared" si="10"/>
        <v>15</v>
      </c>
      <c r="U13" s="8">
        <f t="shared" si="20"/>
        <v>15</v>
      </c>
      <c r="V13" s="13" t="str">
        <f t="shared" si="21"/>
        <v/>
      </c>
      <c r="W13" s="26">
        <f t="shared" si="22"/>
        <v>20</v>
      </c>
      <c r="X13" s="129">
        <f t="shared" si="14"/>
        <v>25</v>
      </c>
      <c r="Y13" s="170"/>
    </row>
    <row r="14" spans="1:25" x14ac:dyDescent="0.2">
      <c r="A14" s="237" t="s">
        <v>82</v>
      </c>
      <c r="B14" s="238">
        <v>10</v>
      </c>
      <c r="C14" s="236" t="s">
        <v>69</v>
      </c>
      <c r="D14" s="24">
        <v>1.8</v>
      </c>
      <c r="E14" s="5">
        <f t="shared" si="0"/>
        <v>20</v>
      </c>
      <c r="F14" s="4">
        <f t="shared" si="15"/>
        <v>20</v>
      </c>
      <c r="G14" s="24">
        <v>6.92</v>
      </c>
      <c r="H14" s="5">
        <f t="shared" si="2"/>
        <v>22</v>
      </c>
      <c r="I14" s="4">
        <f t="shared" si="16"/>
        <v>22</v>
      </c>
      <c r="J14" s="24">
        <v>9</v>
      </c>
      <c r="K14" s="15">
        <f t="shared" si="4"/>
        <v>4</v>
      </c>
      <c r="L14" s="188">
        <f t="shared" si="17"/>
        <v>4</v>
      </c>
      <c r="M14" s="24">
        <v>45</v>
      </c>
      <c r="N14" s="5">
        <f t="shared" si="6"/>
        <v>11</v>
      </c>
      <c r="O14" s="20">
        <f t="shared" si="18"/>
        <v>10</v>
      </c>
      <c r="P14" s="24">
        <v>5.63</v>
      </c>
      <c r="Q14" s="5">
        <f t="shared" si="8"/>
        <v>24</v>
      </c>
      <c r="R14" s="4">
        <f t="shared" si="19"/>
        <v>24</v>
      </c>
      <c r="S14" s="24" t="s">
        <v>314</v>
      </c>
      <c r="T14" s="10">
        <f t="shared" si="10"/>
        <v>12</v>
      </c>
      <c r="U14" s="8">
        <f t="shared" si="20"/>
        <v>12</v>
      </c>
      <c r="V14" s="13" t="str">
        <f t="shared" si="21"/>
        <v/>
      </c>
      <c r="W14" s="26">
        <f t="shared" si="22"/>
        <v>15.333333333333334</v>
      </c>
      <c r="X14" s="129">
        <f t="shared" si="14"/>
        <v>13</v>
      </c>
      <c r="Y14" s="170"/>
    </row>
    <row r="15" spans="1:25" x14ac:dyDescent="0.2">
      <c r="A15" s="237" t="s">
        <v>82</v>
      </c>
      <c r="B15" s="238">
        <v>11</v>
      </c>
      <c r="C15" s="236" t="s">
        <v>104</v>
      </c>
      <c r="D15" s="24">
        <v>1.8</v>
      </c>
      <c r="E15" s="5">
        <f t="shared" si="0"/>
        <v>20</v>
      </c>
      <c r="F15" s="4">
        <f t="shared" si="15"/>
        <v>20</v>
      </c>
      <c r="G15" s="24">
        <v>7.81</v>
      </c>
      <c r="H15" s="5">
        <f t="shared" si="2"/>
        <v>14</v>
      </c>
      <c r="I15" s="4">
        <f t="shared" si="16"/>
        <v>14</v>
      </c>
      <c r="J15" s="24">
        <v>0</v>
      </c>
      <c r="K15" s="15">
        <f t="shared" si="4"/>
        <v>24</v>
      </c>
      <c r="L15" s="188">
        <f t="shared" si="17"/>
        <v>23</v>
      </c>
      <c r="M15" s="24">
        <v>34</v>
      </c>
      <c r="N15" s="5">
        <f t="shared" si="6"/>
        <v>24</v>
      </c>
      <c r="O15" s="20">
        <f t="shared" si="18"/>
        <v>23</v>
      </c>
      <c r="P15" s="24">
        <v>5.33</v>
      </c>
      <c r="Q15" s="5">
        <f t="shared" si="8"/>
        <v>15</v>
      </c>
      <c r="R15" s="4">
        <f t="shared" si="19"/>
        <v>15</v>
      </c>
      <c r="S15" s="24" t="s">
        <v>315</v>
      </c>
      <c r="T15" s="10">
        <f t="shared" si="10"/>
        <v>22</v>
      </c>
      <c r="U15" s="8">
        <f t="shared" si="20"/>
        <v>22</v>
      </c>
      <c r="V15" s="13" t="str">
        <f t="shared" si="21"/>
        <v/>
      </c>
      <c r="W15" s="26">
        <f t="shared" si="22"/>
        <v>19.5</v>
      </c>
      <c r="X15" s="129">
        <f t="shared" si="14"/>
        <v>24</v>
      </c>
      <c r="Y15" s="170"/>
    </row>
    <row r="16" spans="1:25" x14ac:dyDescent="0.2">
      <c r="A16" s="266" t="s">
        <v>82</v>
      </c>
      <c r="B16" s="238">
        <v>12</v>
      </c>
      <c r="C16" s="236" t="s">
        <v>70</v>
      </c>
      <c r="D16" s="24">
        <v>1.86</v>
      </c>
      <c r="E16" s="5">
        <f t="shared" si="0"/>
        <v>15</v>
      </c>
      <c r="F16" s="4">
        <f t="shared" si="15"/>
        <v>15</v>
      </c>
      <c r="G16" s="24">
        <v>7.9</v>
      </c>
      <c r="H16" s="5">
        <f t="shared" si="2"/>
        <v>12</v>
      </c>
      <c r="I16" s="4">
        <f t="shared" si="16"/>
        <v>12</v>
      </c>
      <c r="J16" s="24">
        <v>4</v>
      </c>
      <c r="K16" s="15">
        <f t="shared" si="4"/>
        <v>14</v>
      </c>
      <c r="L16" s="309">
        <f t="shared" si="17"/>
        <v>14</v>
      </c>
      <c r="M16" s="24">
        <v>31</v>
      </c>
      <c r="N16" s="5">
        <f t="shared" si="6"/>
        <v>27</v>
      </c>
      <c r="O16" s="20">
        <f t="shared" si="18"/>
        <v>26</v>
      </c>
      <c r="P16" s="24">
        <v>5.35</v>
      </c>
      <c r="Q16" s="5">
        <f t="shared" si="8"/>
        <v>16</v>
      </c>
      <c r="R16" s="4">
        <f t="shared" si="19"/>
        <v>16</v>
      </c>
      <c r="S16" s="24" t="s">
        <v>316</v>
      </c>
      <c r="T16" s="10">
        <f t="shared" si="10"/>
        <v>17</v>
      </c>
      <c r="U16" s="8">
        <f t="shared" si="20"/>
        <v>17</v>
      </c>
      <c r="V16" s="13" t="str">
        <f t="shared" si="21"/>
        <v/>
      </c>
      <c r="W16" s="26">
        <f t="shared" si="22"/>
        <v>16.666666666666668</v>
      </c>
      <c r="X16" s="129">
        <f t="shared" si="14"/>
        <v>18</v>
      </c>
      <c r="Y16" s="170"/>
    </row>
    <row r="17" spans="1:25" x14ac:dyDescent="0.2">
      <c r="A17" s="266" t="s">
        <v>82</v>
      </c>
      <c r="B17" s="238">
        <v>13</v>
      </c>
      <c r="C17" s="267" t="s">
        <v>68</v>
      </c>
      <c r="D17" s="24">
        <v>1.6</v>
      </c>
      <c r="E17" s="5">
        <f t="shared" si="0"/>
        <v>29</v>
      </c>
      <c r="F17" s="4">
        <f t="shared" si="15"/>
        <v>28</v>
      </c>
      <c r="G17" s="24">
        <v>5.0999999999999996</v>
      </c>
      <c r="H17" s="5">
        <f t="shared" si="2"/>
        <v>30</v>
      </c>
      <c r="I17" s="4">
        <f t="shared" si="16"/>
        <v>30</v>
      </c>
      <c r="J17" s="24">
        <v>0</v>
      </c>
      <c r="K17" s="15">
        <f t="shared" si="4"/>
        <v>24</v>
      </c>
      <c r="L17" s="188">
        <f t="shared" si="17"/>
        <v>23</v>
      </c>
      <c r="M17" s="24">
        <v>0</v>
      </c>
      <c r="N17" s="5">
        <f t="shared" si="6"/>
        <v>31</v>
      </c>
      <c r="O17" s="20">
        <f t="shared" si="18"/>
        <v>30</v>
      </c>
      <c r="P17" s="24">
        <v>5.99</v>
      </c>
      <c r="Q17" s="5">
        <f t="shared" si="8"/>
        <v>30</v>
      </c>
      <c r="R17" s="4">
        <f t="shared" si="19"/>
        <v>30</v>
      </c>
      <c r="S17" s="24" t="s">
        <v>317</v>
      </c>
      <c r="T17" s="10">
        <f t="shared" si="10"/>
        <v>30</v>
      </c>
      <c r="U17" s="8">
        <f t="shared" si="20"/>
        <v>30</v>
      </c>
      <c r="V17" s="13" t="str">
        <f t="shared" si="21"/>
        <v/>
      </c>
      <c r="W17" s="26">
        <f t="shared" si="22"/>
        <v>28.5</v>
      </c>
      <c r="X17" s="129">
        <f t="shared" si="14"/>
        <v>31</v>
      </c>
    </row>
    <row r="18" spans="1:25" x14ac:dyDescent="0.2">
      <c r="A18" s="231" t="s">
        <v>80</v>
      </c>
      <c r="B18" s="239">
        <v>14</v>
      </c>
      <c r="C18" s="216" t="s">
        <v>91</v>
      </c>
      <c r="D18" s="24">
        <v>1.64</v>
      </c>
      <c r="E18" s="5">
        <f t="shared" si="0"/>
        <v>28</v>
      </c>
      <c r="F18" s="4">
        <f t="shared" si="15"/>
        <v>27</v>
      </c>
      <c r="G18" s="24">
        <v>6.98</v>
      </c>
      <c r="H18" s="5">
        <f t="shared" si="2"/>
        <v>21</v>
      </c>
      <c r="I18" s="4">
        <f t="shared" si="16"/>
        <v>21</v>
      </c>
      <c r="J18" s="24">
        <v>0</v>
      </c>
      <c r="K18" s="15">
        <f t="shared" si="4"/>
        <v>24</v>
      </c>
      <c r="L18" s="188">
        <f t="shared" si="17"/>
        <v>23</v>
      </c>
      <c r="M18" s="24">
        <v>36</v>
      </c>
      <c r="N18" s="5">
        <f t="shared" si="6"/>
        <v>21</v>
      </c>
      <c r="O18" s="20">
        <f t="shared" si="18"/>
        <v>20</v>
      </c>
      <c r="P18" s="24">
        <v>5.45</v>
      </c>
      <c r="Q18" s="5">
        <f t="shared" si="8"/>
        <v>19</v>
      </c>
      <c r="R18" s="4">
        <f t="shared" si="19"/>
        <v>19</v>
      </c>
      <c r="S18" s="24" t="s">
        <v>318</v>
      </c>
      <c r="T18" s="10">
        <f t="shared" si="10"/>
        <v>29</v>
      </c>
      <c r="U18" s="8">
        <f t="shared" si="20"/>
        <v>29</v>
      </c>
      <c r="V18" s="13" t="str">
        <f t="shared" si="21"/>
        <v/>
      </c>
      <c r="W18" s="26">
        <f t="shared" si="22"/>
        <v>23.166666666666668</v>
      </c>
      <c r="X18" s="129">
        <f t="shared" si="14"/>
        <v>30</v>
      </c>
    </row>
    <row r="19" spans="1:25" ht="15" x14ac:dyDescent="0.2">
      <c r="A19" s="269" t="s">
        <v>132</v>
      </c>
      <c r="B19" s="239">
        <v>15</v>
      </c>
      <c r="C19" s="407" t="s">
        <v>59</v>
      </c>
      <c r="D19" s="101">
        <v>2.27</v>
      </c>
      <c r="E19" s="113">
        <f t="shared" si="0"/>
        <v>1</v>
      </c>
      <c r="F19" s="103">
        <f t="shared" si="15"/>
        <v>1</v>
      </c>
      <c r="G19" s="101">
        <v>9.18</v>
      </c>
      <c r="H19" s="113">
        <f t="shared" si="2"/>
        <v>3</v>
      </c>
      <c r="I19" s="103">
        <f t="shared" si="16"/>
        <v>3</v>
      </c>
      <c r="J19" s="101">
        <v>10</v>
      </c>
      <c r="K19" s="102">
        <f t="shared" si="4"/>
        <v>2</v>
      </c>
      <c r="L19" s="104">
        <f t="shared" si="17"/>
        <v>2</v>
      </c>
      <c r="M19" s="101">
        <v>71</v>
      </c>
      <c r="N19" s="113">
        <f t="shared" si="6"/>
        <v>1</v>
      </c>
      <c r="O19" s="105">
        <f t="shared" si="18"/>
        <v>1</v>
      </c>
      <c r="P19" s="101">
        <v>4.6500000000000004</v>
      </c>
      <c r="Q19" s="113">
        <f t="shared" si="8"/>
        <v>1</v>
      </c>
      <c r="R19" s="103">
        <f t="shared" si="19"/>
        <v>1</v>
      </c>
      <c r="S19" s="101" t="s">
        <v>319</v>
      </c>
      <c r="T19" s="114">
        <f t="shared" si="10"/>
        <v>4</v>
      </c>
      <c r="U19" s="107">
        <f t="shared" si="20"/>
        <v>4</v>
      </c>
      <c r="V19" s="108" t="str">
        <f t="shared" si="21"/>
        <v/>
      </c>
      <c r="W19" s="109">
        <f t="shared" si="22"/>
        <v>2</v>
      </c>
      <c r="X19" s="368">
        <f t="shared" si="14"/>
        <v>1</v>
      </c>
      <c r="Y19" s="473" t="s">
        <v>370</v>
      </c>
    </row>
    <row r="20" spans="1:25" x14ac:dyDescent="0.2">
      <c r="A20" s="231" t="s">
        <v>80</v>
      </c>
      <c r="B20" s="239">
        <v>16</v>
      </c>
      <c r="C20" s="221" t="s">
        <v>92</v>
      </c>
      <c r="D20" s="24">
        <v>1.82</v>
      </c>
      <c r="E20" s="5">
        <f t="shared" si="0"/>
        <v>17</v>
      </c>
      <c r="F20" s="4">
        <f t="shared" si="15"/>
        <v>17</v>
      </c>
      <c r="G20" s="24">
        <v>8.2799999999999994</v>
      </c>
      <c r="H20" s="5">
        <f t="shared" si="2"/>
        <v>7</v>
      </c>
      <c r="I20" s="4">
        <f t="shared" si="16"/>
        <v>7</v>
      </c>
      <c r="J20" s="24">
        <v>0</v>
      </c>
      <c r="K20" s="15">
        <f t="shared" si="4"/>
        <v>24</v>
      </c>
      <c r="L20" s="188">
        <f t="shared" si="17"/>
        <v>23</v>
      </c>
      <c r="M20" s="24">
        <v>42</v>
      </c>
      <c r="N20" s="5">
        <f t="shared" si="6"/>
        <v>14</v>
      </c>
      <c r="O20" s="20">
        <f t="shared" si="18"/>
        <v>13</v>
      </c>
      <c r="P20" s="24">
        <v>5.22</v>
      </c>
      <c r="Q20" s="5">
        <f t="shared" si="8"/>
        <v>12</v>
      </c>
      <c r="R20" s="4">
        <f t="shared" si="19"/>
        <v>12</v>
      </c>
      <c r="S20" s="24" t="s">
        <v>320</v>
      </c>
      <c r="T20" s="10">
        <f t="shared" si="10"/>
        <v>23</v>
      </c>
      <c r="U20" s="8">
        <f t="shared" si="20"/>
        <v>23</v>
      </c>
      <c r="V20" s="13" t="str">
        <f t="shared" si="21"/>
        <v/>
      </c>
      <c r="W20" s="26">
        <f t="shared" si="22"/>
        <v>15.833333333333334</v>
      </c>
      <c r="X20" s="129">
        <f t="shared" si="14"/>
        <v>17</v>
      </c>
    </row>
    <row r="21" spans="1:25" ht="15" x14ac:dyDescent="0.25">
      <c r="A21" s="270" t="s">
        <v>80</v>
      </c>
      <c r="B21" s="239">
        <v>17</v>
      </c>
      <c r="C21" s="227" t="s">
        <v>71</v>
      </c>
      <c r="D21" s="24">
        <v>1.94</v>
      </c>
      <c r="E21" s="5">
        <f t="shared" si="0"/>
        <v>9</v>
      </c>
      <c r="F21" s="4">
        <f t="shared" si="15"/>
        <v>9</v>
      </c>
      <c r="G21" s="24">
        <v>7.8</v>
      </c>
      <c r="H21" s="5">
        <f t="shared" si="2"/>
        <v>15</v>
      </c>
      <c r="I21" s="4">
        <f t="shared" si="16"/>
        <v>15</v>
      </c>
      <c r="J21" s="24">
        <v>1</v>
      </c>
      <c r="K21" s="15">
        <f t="shared" si="4"/>
        <v>22</v>
      </c>
      <c r="L21" s="188">
        <f t="shared" si="17"/>
        <v>21</v>
      </c>
      <c r="M21" s="24">
        <v>40</v>
      </c>
      <c r="N21" s="5">
        <f t="shared" si="6"/>
        <v>17</v>
      </c>
      <c r="O21" s="20">
        <f t="shared" si="18"/>
        <v>16</v>
      </c>
      <c r="P21" s="24">
        <v>5.0199999999999996</v>
      </c>
      <c r="Q21" s="5">
        <f t="shared" si="8"/>
        <v>2</v>
      </c>
      <c r="R21" s="4">
        <f t="shared" si="19"/>
        <v>2</v>
      </c>
      <c r="S21" s="24" t="s">
        <v>321</v>
      </c>
      <c r="T21" s="10">
        <f t="shared" si="10"/>
        <v>11</v>
      </c>
      <c r="U21" s="8">
        <f t="shared" si="20"/>
        <v>11</v>
      </c>
      <c r="V21" s="13" t="str">
        <f t="shared" si="21"/>
        <v/>
      </c>
      <c r="W21" s="26">
        <f t="shared" si="22"/>
        <v>12.333333333333334</v>
      </c>
      <c r="X21" s="129">
        <f t="shared" si="14"/>
        <v>7</v>
      </c>
    </row>
    <row r="22" spans="1:25" x14ac:dyDescent="0.2">
      <c r="A22" s="270" t="s">
        <v>80</v>
      </c>
      <c r="B22" s="239">
        <v>18</v>
      </c>
      <c r="C22" s="219" t="s">
        <v>101</v>
      </c>
      <c r="D22" s="24">
        <v>1.9</v>
      </c>
      <c r="E22" s="5">
        <f t="shared" si="0"/>
        <v>12</v>
      </c>
      <c r="F22" s="4">
        <f t="shared" si="15"/>
        <v>12</v>
      </c>
      <c r="G22" s="24">
        <v>7.68</v>
      </c>
      <c r="H22" s="5">
        <f t="shared" si="2"/>
        <v>16</v>
      </c>
      <c r="I22" s="4">
        <f t="shared" si="16"/>
        <v>16</v>
      </c>
      <c r="J22" s="24">
        <v>10</v>
      </c>
      <c r="K22" s="15">
        <f t="shared" si="4"/>
        <v>2</v>
      </c>
      <c r="L22" s="188">
        <f t="shared" si="17"/>
        <v>2</v>
      </c>
      <c r="M22" s="24">
        <v>64</v>
      </c>
      <c r="N22" s="5">
        <f t="shared" si="6"/>
        <v>2</v>
      </c>
      <c r="O22" s="20">
        <f t="shared" si="18"/>
        <v>2</v>
      </c>
      <c r="P22" s="24">
        <v>5.21</v>
      </c>
      <c r="Q22" s="5">
        <f t="shared" si="8"/>
        <v>10</v>
      </c>
      <c r="R22" s="4">
        <f t="shared" si="19"/>
        <v>10</v>
      </c>
      <c r="S22" s="24" t="s">
        <v>322</v>
      </c>
      <c r="T22" s="10">
        <f t="shared" si="10"/>
        <v>16</v>
      </c>
      <c r="U22" s="8">
        <f t="shared" si="20"/>
        <v>16</v>
      </c>
      <c r="V22" s="13" t="str">
        <f t="shared" si="21"/>
        <v/>
      </c>
      <c r="W22" s="26">
        <f t="shared" si="22"/>
        <v>9.6666666666666661</v>
      </c>
      <c r="X22" s="129">
        <f t="shared" si="14"/>
        <v>6</v>
      </c>
    </row>
    <row r="23" spans="1:25" x14ac:dyDescent="0.2">
      <c r="A23" s="270" t="s">
        <v>80</v>
      </c>
      <c r="B23" s="239">
        <v>19</v>
      </c>
      <c r="C23" s="217" t="s">
        <v>72</v>
      </c>
      <c r="D23" s="24">
        <v>1.98</v>
      </c>
      <c r="E23" s="5">
        <f t="shared" si="0"/>
        <v>8</v>
      </c>
      <c r="F23" s="4">
        <f t="shared" si="15"/>
        <v>8</v>
      </c>
      <c r="G23" s="399">
        <v>7.28</v>
      </c>
      <c r="H23" s="5">
        <f t="shared" si="2"/>
        <v>20</v>
      </c>
      <c r="I23" s="4">
        <f t="shared" si="16"/>
        <v>20</v>
      </c>
      <c r="J23" s="24">
        <v>8</v>
      </c>
      <c r="K23" s="15">
        <f t="shared" si="4"/>
        <v>7</v>
      </c>
      <c r="L23" s="309">
        <f t="shared" si="17"/>
        <v>7</v>
      </c>
      <c r="M23" s="24">
        <v>44</v>
      </c>
      <c r="N23" s="5">
        <f t="shared" si="6"/>
        <v>13</v>
      </c>
      <c r="O23" s="20">
        <f t="shared" si="18"/>
        <v>12</v>
      </c>
      <c r="P23" s="24">
        <v>5.5</v>
      </c>
      <c r="Q23" s="5">
        <f t="shared" si="8"/>
        <v>21</v>
      </c>
      <c r="R23" s="4">
        <f t="shared" si="19"/>
        <v>21</v>
      </c>
      <c r="S23" s="24" t="s">
        <v>323</v>
      </c>
      <c r="T23" s="10">
        <f t="shared" si="10"/>
        <v>21</v>
      </c>
      <c r="U23" s="8">
        <f t="shared" si="20"/>
        <v>21</v>
      </c>
      <c r="V23" s="13" t="str">
        <f t="shared" si="21"/>
        <v/>
      </c>
      <c r="W23" s="26">
        <f t="shared" si="22"/>
        <v>14.833333333333334</v>
      </c>
      <c r="X23" s="129">
        <f t="shared" si="14"/>
        <v>12</v>
      </c>
    </row>
    <row r="24" spans="1:25" ht="15" x14ac:dyDescent="0.25">
      <c r="A24" s="270" t="s">
        <v>80</v>
      </c>
      <c r="B24" s="239">
        <v>20</v>
      </c>
      <c r="C24" s="228" t="s">
        <v>98</v>
      </c>
      <c r="D24" s="24" t="s">
        <v>324</v>
      </c>
      <c r="E24" s="5">
        <f t="shared" si="0"/>
        <v>1</v>
      </c>
      <c r="F24" s="4">
        <f t="shared" si="15"/>
        <v>1</v>
      </c>
      <c r="G24" s="24">
        <v>7.4</v>
      </c>
      <c r="H24" s="5">
        <f t="shared" si="2"/>
        <v>19</v>
      </c>
      <c r="I24" s="4">
        <f t="shared" si="16"/>
        <v>19</v>
      </c>
      <c r="J24" s="24">
        <v>4</v>
      </c>
      <c r="K24" s="15">
        <f t="shared" si="4"/>
        <v>14</v>
      </c>
      <c r="L24" s="188">
        <f t="shared" si="17"/>
        <v>14</v>
      </c>
      <c r="M24" s="24">
        <v>42</v>
      </c>
      <c r="N24" s="5">
        <f t="shared" si="6"/>
        <v>14</v>
      </c>
      <c r="O24" s="20">
        <f t="shared" si="18"/>
        <v>13</v>
      </c>
      <c r="P24" s="24">
        <v>5.12</v>
      </c>
      <c r="Q24" s="5">
        <f t="shared" si="8"/>
        <v>5</v>
      </c>
      <c r="R24" s="4">
        <f t="shared" si="19"/>
        <v>5</v>
      </c>
      <c r="S24" s="24" t="s">
        <v>325</v>
      </c>
      <c r="T24" s="10">
        <f t="shared" si="10"/>
        <v>24</v>
      </c>
      <c r="U24" s="8">
        <f t="shared" si="20"/>
        <v>24</v>
      </c>
      <c r="V24" s="13" t="str">
        <f t="shared" si="21"/>
        <v/>
      </c>
      <c r="W24" s="26">
        <f t="shared" si="22"/>
        <v>12.666666666666666</v>
      </c>
      <c r="X24" s="129">
        <f t="shared" si="14"/>
        <v>9</v>
      </c>
    </row>
    <row r="25" spans="1:25" x14ac:dyDescent="0.2">
      <c r="A25" s="270" t="s">
        <v>80</v>
      </c>
      <c r="B25" s="239">
        <v>21</v>
      </c>
      <c r="C25" s="214" t="s">
        <v>99</v>
      </c>
      <c r="D25" s="24">
        <v>1.67</v>
      </c>
      <c r="E25" s="5">
        <f t="shared" si="0"/>
        <v>27</v>
      </c>
      <c r="F25" s="4">
        <f t="shared" si="15"/>
        <v>26</v>
      </c>
      <c r="G25" s="24">
        <v>7.63</v>
      </c>
      <c r="H25" s="5">
        <f t="shared" si="2"/>
        <v>17</v>
      </c>
      <c r="I25" s="4">
        <f t="shared" si="16"/>
        <v>17</v>
      </c>
      <c r="J25" s="24">
        <v>2</v>
      </c>
      <c r="K25" s="15">
        <f t="shared" si="4"/>
        <v>19</v>
      </c>
      <c r="L25" s="188">
        <f t="shared" si="17"/>
        <v>18</v>
      </c>
      <c r="M25" s="24">
        <v>35</v>
      </c>
      <c r="N25" s="5">
        <f t="shared" si="6"/>
        <v>22</v>
      </c>
      <c r="O25" s="20">
        <f t="shared" si="18"/>
        <v>21</v>
      </c>
      <c r="P25" s="24">
        <v>5.3</v>
      </c>
      <c r="Q25" s="5">
        <f t="shared" si="8"/>
        <v>14</v>
      </c>
      <c r="R25" s="4">
        <f t="shared" si="19"/>
        <v>14</v>
      </c>
      <c r="S25" s="24" t="s">
        <v>326</v>
      </c>
      <c r="T25" s="10">
        <f t="shared" si="10"/>
        <v>18</v>
      </c>
      <c r="U25" s="8">
        <f t="shared" si="20"/>
        <v>18</v>
      </c>
      <c r="V25" s="13" t="str">
        <f t="shared" si="21"/>
        <v/>
      </c>
      <c r="W25" s="26">
        <f t="shared" si="22"/>
        <v>19</v>
      </c>
      <c r="X25" s="129">
        <f t="shared" si="14"/>
        <v>22</v>
      </c>
    </row>
    <row r="26" spans="1:25" x14ac:dyDescent="0.2">
      <c r="A26" s="231" t="s">
        <v>80</v>
      </c>
      <c r="B26" s="271">
        <v>22</v>
      </c>
      <c r="C26" s="214" t="s">
        <v>174</v>
      </c>
      <c r="D26" s="24">
        <v>1.93</v>
      </c>
      <c r="E26" s="5">
        <f t="shared" si="0"/>
        <v>10</v>
      </c>
      <c r="F26" s="4">
        <f t="shared" si="15"/>
        <v>10</v>
      </c>
      <c r="G26" s="24">
        <v>8.26</v>
      </c>
      <c r="H26" s="5">
        <f t="shared" si="2"/>
        <v>8</v>
      </c>
      <c r="I26" s="4">
        <f t="shared" si="16"/>
        <v>8</v>
      </c>
      <c r="J26" s="24">
        <v>0</v>
      </c>
      <c r="K26" s="15">
        <f t="shared" si="4"/>
        <v>24</v>
      </c>
      <c r="L26" s="188">
        <f t="shared" si="17"/>
        <v>23</v>
      </c>
      <c r="M26" s="24">
        <v>40</v>
      </c>
      <c r="N26" s="5">
        <f t="shared" si="6"/>
        <v>17</v>
      </c>
      <c r="O26" s="20">
        <f t="shared" si="18"/>
        <v>16</v>
      </c>
      <c r="P26" s="24">
        <v>5.47</v>
      </c>
      <c r="Q26" s="5">
        <f t="shared" si="8"/>
        <v>20</v>
      </c>
      <c r="R26" s="4">
        <f t="shared" si="19"/>
        <v>20</v>
      </c>
      <c r="S26" s="24" t="s">
        <v>327</v>
      </c>
      <c r="T26" s="10">
        <f t="shared" si="10"/>
        <v>25</v>
      </c>
      <c r="U26" s="8">
        <f t="shared" si="20"/>
        <v>25</v>
      </c>
      <c r="V26" s="13" t="str">
        <f t="shared" si="21"/>
        <v/>
      </c>
      <c r="W26" s="26">
        <f t="shared" si="22"/>
        <v>17</v>
      </c>
      <c r="X26" s="129">
        <f t="shared" si="14"/>
        <v>21</v>
      </c>
    </row>
    <row r="27" spans="1:25" x14ac:dyDescent="0.2">
      <c r="A27" s="244" t="s">
        <v>83</v>
      </c>
      <c r="B27" s="272">
        <v>23</v>
      </c>
      <c r="C27" s="257" t="s">
        <v>158</v>
      </c>
      <c r="D27" s="24">
        <v>1.82</v>
      </c>
      <c r="E27" s="5">
        <f t="shared" si="0"/>
        <v>17</v>
      </c>
      <c r="F27" s="4">
        <f t="shared" si="15"/>
        <v>17</v>
      </c>
      <c r="G27" s="24">
        <v>5.2</v>
      </c>
      <c r="H27" s="5">
        <f t="shared" si="2"/>
        <v>29</v>
      </c>
      <c r="I27" s="4">
        <f t="shared" si="16"/>
        <v>29</v>
      </c>
      <c r="J27" s="24">
        <v>8</v>
      </c>
      <c r="K27" s="15">
        <f t="shared" si="4"/>
        <v>7</v>
      </c>
      <c r="L27" s="309">
        <f t="shared" si="17"/>
        <v>7</v>
      </c>
      <c r="M27" s="24">
        <v>37</v>
      </c>
      <c r="N27" s="5">
        <f t="shared" si="6"/>
        <v>20</v>
      </c>
      <c r="O27" s="20">
        <f t="shared" si="18"/>
        <v>19</v>
      </c>
      <c r="P27" s="24">
        <v>5.12</v>
      </c>
      <c r="Q27" s="5">
        <f t="shared" si="8"/>
        <v>5</v>
      </c>
      <c r="R27" s="4">
        <f t="shared" si="19"/>
        <v>5</v>
      </c>
      <c r="S27" s="24" t="s">
        <v>328</v>
      </c>
      <c r="T27" s="10">
        <f t="shared" si="10"/>
        <v>8</v>
      </c>
      <c r="U27" s="8">
        <f t="shared" si="20"/>
        <v>8</v>
      </c>
      <c r="V27" s="13" t="str">
        <f t="shared" si="21"/>
        <v/>
      </c>
      <c r="W27" s="26">
        <f t="shared" si="22"/>
        <v>14.166666666666666</v>
      </c>
      <c r="X27" s="129">
        <f t="shared" si="14"/>
        <v>11</v>
      </c>
    </row>
    <row r="28" spans="1:25" x14ac:dyDescent="0.2">
      <c r="A28" s="240" t="s">
        <v>169</v>
      </c>
      <c r="B28" s="273">
        <v>24</v>
      </c>
      <c r="C28" s="274" t="s">
        <v>168</v>
      </c>
      <c r="D28" s="24">
        <v>2.12</v>
      </c>
      <c r="E28" s="5">
        <f t="shared" si="0"/>
        <v>3</v>
      </c>
      <c r="F28" s="4">
        <f t="shared" si="15"/>
        <v>3</v>
      </c>
      <c r="G28" s="24">
        <v>7.95</v>
      </c>
      <c r="H28" s="5">
        <f t="shared" si="2"/>
        <v>11</v>
      </c>
      <c r="I28" s="4">
        <f t="shared" si="16"/>
        <v>11</v>
      </c>
      <c r="J28" s="24">
        <v>9</v>
      </c>
      <c r="K28" s="15">
        <f t="shared" si="4"/>
        <v>4</v>
      </c>
      <c r="L28" s="188">
        <f t="shared" si="17"/>
        <v>4</v>
      </c>
      <c r="M28" s="24">
        <v>46</v>
      </c>
      <c r="N28" s="5">
        <f t="shared" si="6"/>
        <v>9</v>
      </c>
      <c r="O28" s="20">
        <f t="shared" si="18"/>
        <v>9</v>
      </c>
      <c r="P28" s="24">
        <v>5.39</v>
      </c>
      <c r="Q28" s="5">
        <f t="shared" si="8"/>
        <v>18</v>
      </c>
      <c r="R28" s="4">
        <f t="shared" si="19"/>
        <v>18</v>
      </c>
      <c r="S28" s="24" t="s">
        <v>329</v>
      </c>
      <c r="T28" s="10">
        <f t="shared" si="10"/>
        <v>3</v>
      </c>
      <c r="U28" s="8">
        <f t="shared" si="20"/>
        <v>3</v>
      </c>
      <c r="V28" s="13" t="str">
        <f t="shared" si="21"/>
        <v/>
      </c>
      <c r="W28" s="26">
        <f t="shared" si="22"/>
        <v>8</v>
      </c>
      <c r="X28" s="129">
        <f t="shared" si="14"/>
        <v>5</v>
      </c>
    </row>
    <row r="29" spans="1:25" x14ac:dyDescent="0.2">
      <c r="A29" s="240" t="s">
        <v>169</v>
      </c>
      <c r="B29" s="275">
        <v>25</v>
      </c>
      <c r="C29" s="242" t="s">
        <v>73</v>
      </c>
      <c r="D29" s="24">
        <v>1.9</v>
      </c>
      <c r="E29" s="5">
        <f t="shared" si="0"/>
        <v>12</v>
      </c>
      <c r="F29" s="4">
        <f t="shared" si="15"/>
        <v>12</v>
      </c>
      <c r="G29" s="24">
        <v>6.8</v>
      </c>
      <c r="H29" s="5">
        <f t="shared" si="2"/>
        <v>25</v>
      </c>
      <c r="I29" s="4">
        <f t="shared" si="16"/>
        <v>25</v>
      </c>
      <c r="J29" s="24">
        <v>7</v>
      </c>
      <c r="K29" s="15">
        <f t="shared" si="4"/>
        <v>10</v>
      </c>
      <c r="L29" s="188">
        <f t="shared" si="17"/>
        <v>10</v>
      </c>
      <c r="M29" s="24">
        <v>53</v>
      </c>
      <c r="N29" s="5">
        <f t="shared" si="6"/>
        <v>6</v>
      </c>
      <c r="O29" s="20">
        <f t="shared" si="18"/>
        <v>6</v>
      </c>
      <c r="P29" s="24">
        <v>5.22</v>
      </c>
      <c r="Q29" s="5">
        <f t="shared" si="8"/>
        <v>12</v>
      </c>
      <c r="R29" s="4">
        <f t="shared" si="19"/>
        <v>12</v>
      </c>
      <c r="S29" s="24" t="s">
        <v>330</v>
      </c>
      <c r="T29" s="10">
        <f t="shared" si="10"/>
        <v>28</v>
      </c>
      <c r="U29" s="8">
        <f t="shared" si="20"/>
        <v>28</v>
      </c>
      <c r="V29" s="13" t="str">
        <f t="shared" si="21"/>
        <v/>
      </c>
      <c r="W29" s="26">
        <f t="shared" si="22"/>
        <v>15.5</v>
      </c>
      <c r="X29" s="129">
        <f t="shared" si="14"/>
        <v>14</v>
      </c>
    </row>
    <row r="30" spans="1:25" x14ac:dyDescent="0.2">
      <c r="A30" s="240" t="s">
        <v>169</v>
      </c>
      <c r="B30" s="275">
        <v>26</v>
      </c>
      <c r="C30" s="276" t="s">
        <v>102</v>
      </c>
      <c r="D30" s="24">
        <v>1.74</v>
      </c>
      <c r="E30" s="5">
        <f t="shared" si="0"/>
        <v>25</v>
      </c>
      <c r="F30" s="4">
        <f t="shared" si="15"/>
        <v>24</v>
      </c>
      <c r="G30" s="24">
        <v>5.88</v>
      </c>
      <c r="H30" s="5">
        <f t="shared" si="2"/>
        <v>28</v>
      </c>
      <c r="I30" s="4">
        <f t="shared" si="16"/>
        <v>28</v>
      </c>
      <c r="J30" s="24">
        <v>7</v>
      </c>
      <c r="K30" s="15">
        <f t="shared" si="4"/>
        <v>10</v>
      </c>
      <c r="L30" s="188">
        <f t="shared" si="17"/>
        <v>10</v>
      </c>
      <c r="M30" s="24">
        <v>33</v>
      </c>
      <c r="N30" s="5">
        <f t="shared" si="6"/>
        <v>25</v>
      </c>
      <c r="O30" s="20">
        <f t="shared" si="18"/>
        <v>24</v>
      </c>
      <c r="P30" s="24">
        <v>5.15</v>
      </c>
      <c r="Q30" s="5">
        <f t="shared" si="8"/>
        <v>7</v>
      </c>
      <c r="R30" s="4">
        <f t="shared" si="19"/>
        <v>7</v>
      </c>
      <c r="S30" s="24" t="s">
        <v>331</v>
      </c>
      <c r="T30" s="10">
        <f t="shared" si="10"/>
        <v>7</v>
      </c>
      <c r="U30" s="8">
        <f t="shared" si="20"/>
        <v>7</v>
      </c>
      <c r="V30" s="13" t="str">
        <f t="shared" si="21"/>
        <v/>
      </c>
      <c r="W30" s="26">
        <f t="shared" si="22"/>
        <v>16.666666666666668</v>
      </c>
      <c r="X30" s="129">
        <f t="shared" si="14"/>
        <v>18</v>
      </c>
    </row>
    <row r="31" spans="1:25" x14ac:dyDescent="0.2">
      <c r="A31" s="240" t="s">
        <v>169</v>
      </c>
      <c r="B31" s="275">
        <v>27</v>
      </c>
      <c r="C31" s="255" t="s">
        <v>56</v>
      </c>
      <c r="D31" s="24">
        <v>1.76</v>
      </c>
      <c r="E31" s="5">
        <f t="shared" si="0"/>
        <v>24</v>
      </c>
      <c r="F31" s="4">
        <f t="shared" si="15"/>
        <v>23</v>
      </c>
      <c r="G31" s="24">
        <v>6.58</v>
      </c>
      <c r="H31" s="5">
        <f t="shared" si="2"/>
        <v>26</v>
      </c>
      <c r="I31" s="4">
        <f t="shared" si="16"/>
        <v>26</v>
      </c>
      <c r="J31" s="24">
        <v>0</v>
      </c>
      <c r="K31" s="15">
        <f t="shared" si="4"/>
        <v>24</v>
      </c>
      <c r="L31" s="188">
        <f t="shared" si="17"/>
        <v>23</v>
      </c>
      <c r="M31" s="24">
        <v>35</v>
      </c>
      <c r="N31" s="5">
        <f t="shared" si="6"/>
        <v>22</v>
      </c>
      <c r="O31" s="20">
        <f t="shared" si="18"/>
        <v>21</v>
      </c>
      <c r="P31" s="24">
        <v>5.5</v>
      </c>
      <c r="Q31" s="5">
        <f t="shared" si="8"/>
        <v>21</v>
      </c>
      <c r="R31" s="4">
        <f t="shared" si="19"/>
        <v>21</v>
      </c>
      <c r="S31" s="24" t="s">
        <v>332</v>
      </c>
      <c r="T31" s="10">
        <f t="shared" si="10"/>
        <v>13</v>
      </c>
      <c r="U31" s="8">
        <f t="shared" si="20"/>
        <v>13</v>
      </c>
      <c r="V31" s="13" t="str">
        <f t="shared" si="21"/>
        <v/>
      </c>
      <c r="W31" s="26">
        <f t="shared" si="22"/>
        <v>21.166666666666668</v>
      </c>
      <c r="X31" s="129">
        <f t="shared" si="14"/>
        <v>28</v>
      </c>
    </row>
    <row r="32" spans="1:25" x14ac:dyDescent="0.2">
      <c r="A32" s="240" t="s">
        <v>169</v>
      </c>
      <c r="B32" s="275">
        <v>28</v>
      </c>
      <c r="C32" s="242" t="s">
        <v>90</v>
      </c>
      <c r="D32" s="24">
        <v>1.88</v>
      </c>
      <c r="E32" s="5">
        <f t="shared" si="0"/>
        <v>14</v>
      </c>
      <c r="F32" s="4">
        <f t="shared" si="15"/>
        <v>14</v>
      </c>
      <c r="G32" s="24">
        <v>6.57</v>
      </c>
      <c r="H32" s="5">
        <f t="shared" si="2"/>
        <v>27</v>
      </c>
      <c r="I32" s="4">
        <f t="shared" si="16"/>
        <v>27</v>
      </c>
      <c r="J32" s="24">
        <v>6</v>
      </c>
      <c r="K32" s="15">
        <f t="shared" si="4"/>
        <v>13</v>
      </c>
      <c r="L32" s="188">
        <f t="shared" si="17"/>
        <v>13</v>
      </c>
      <c r="M32" s="24">
        <v>24</v>
      </c>
      <c r="N32" s="5">
        <f t="shared" si="6"/>
        <v>29</v>
      </c>
      <c r="O32" s="20">
        <f t="shared" si="18"/>
        <v>28</v>
      </c>
      <c r="P32" s="24">
        <v>5.15</v>
      </c>
      <c r="Q32" s="5">
        <f t="shared" si="8"/>
        <v>7</v>
      </c>
      <c r="R32" s="4">
        <f t="shared" si="19"/>
        <v>7</v>
      </c>
      <c r="S32" s="24" t="s">
        <v>333</v>
      </c>
      <c r="T32" s="10">
        <f t="shared" si="10"/>
        <v>26</v>
      </c>
      <c r="U32" s="8">
        <f t="shared" si="20"/>
        <v>26</v>
      </c>
      <c r="V32" s="13" t="str">
        <f t="shared" si="21"/>
        <v/>
      </c>
      <c r="W32" s="26">
        <f t="shared" si="22"/>
        <v>19.166666666666668</v>
      </c>
      <c r="X32" s="129">
        <f t="shared" si="14"/>
        <v>23</v>
      </c>
    </row>
    <row r="33" spans="1:25" ht="15" x14ac:dyDescent="0.2">
      <c r="A33" s="240" t="s">
        <v>169</v>
      </c>
      <c r="B33" s="275">
        <v>29</v>
      </c>
      <c r="C33" s="408" t="s">
        <v>157</v>
      </c>
      <c r="D33" s="101">
        <v>2</v>
      </c>
      <c r="E33" s="113">
        <f t="shared" si="0"/>
        <v>6</v>
      </c>
      <c r="F33" s="103">
        <f t="shared" si="15"/>
        <v>6</v>
      </c>
      <c r="G33" s="101">
        <v>8.83</v>
      </c>
      <c r="H33" s="113">
        <f t="shared" si="2"/>
        <v>4</v>
      </c>
      <c r="I33" s="103">
        <f t="shared" si="16"/>
        <v>4</v>
      </c>
      <c r="J33" s="101">
        <v>11</v>
      </c>
      <c r="K33" s="102">
        <f t="shared" si="4"/>
        <v>1</v>
      </c>
      <c r="L33" s="104">
        <f t="shared" si="17"/>
        <v>1</v>
      </c>
      <c r="M33" s="101">
        <v>56</v>
      </c>
      <c r="N33" s="113">
        <f t="shared" si="6"/>
        <v>3</v>
      </c>
      <c r="O33" s="105">
        <f t="shared" si="18"/>
        <v>3</v>
      </c>
      <c r="P33" s="101">
        <v>5.0199999999999996</v>
      </c>
      <c r="Q33" s="113">
        <f t="shared" si="8"/>
        <v>2</v>
      </c>
      <c r="R33" s="103">
        <f t="shared" si="19"/>
        <v>2</v>
      </c>
      <c r="S33" s="101" t="s">
        <v>334</v>
      </c>
      <c r="T33" s="114">
        <f t="shared" si="10"/>
        <v>2</v>
      </c>
      <c r="U33" s="107">
        <f t="shared" si="20"/>
        <v>2</v>
      </c>
      <c r="V33" s="108" t="str">
        <f t="shared" si="21"/>
        <v/>
      </c>
      <c r="W33" s="109">
        <f t="shared" si="22"/>
        <v>3</v>
      </c>
      <c r="X33" s="368">
        <f t="shared" si="14"/>
        <v>2</v>
      </c>
      <c r="Y33" s="474" t="s">
        <v>371</v>
      </c>
    </row>
    <row r="34" spans="1:25" x14ac:dyDescent="0.2">
      <c r="A34" s="258" t="s">
        <v>85</v>
      </c>
      <c r="B34" s="277">
        <v>30</v>
      </c>
      <c r="C34" s="278" t="s">
        <v>64</v>
      </c>
      <c r="D34" s="24">
        <v>1.85</v>
      </c>
      <c r="E34" s="5">
        <f t="shared" si="0"/>
        <v>16</v>
      </c>
      <c r="F34" s="4">
        <f t="shared" si="15"/>
        <v>16</v>
      </c>
      <c r="G34" s="24">
        <v>6.83</v>
      </c>
      <c r="H34" s="5">
        <f t="shared" si="2"/>
        <v>24</v>
      </c>
      <c r="I34" s="4">
        <f t="shared" si="16"/>
        <v>24</v>
      </c>
      <c r="J34" s="24">
        <v>3</v>
      </c>
      <c r="K34" s="15">
        <f t="shared" si="4"/>
        <v>17</v>
      </c>
      <c r="L34" s="188">
        <f t="shared" si="17"/>
        <v>16</v>
      </c>
      <c r="M34" s="24">
        <v>21</v>
      </c>
      <c r="N34" s="5">
        <f t="shared" si="6"/>
        <v>30</v>
      </c>
      <c r="O34" s="20">
        <f t="shared" si="18"/>
        <v>29</v>
      </c>
      <c r="P34" s="24">
        <v>5.21</v>
      </c>
      <c r="Q34" s="5">
        <f t="shared" si="8"/>
        <v>10</v>
      </c>
      <c r="R34" s="4">
        <f t="shared" si="19"/>
        <v>10</v>
      </c>
      <c r="S34" s="24" t="s">
        <v>335</v>
      </c>
      <c r="T34" s="10">
        <f t="shared" si="10"/>
        <v>5</v>
      </c>
      <c r="U34" s="8">
        <f t="shared" si="20"/>
        <v>5</v>
      </c>
      <c r="V34" s="13" t="str">
        <f t="shared" si="21"/>
        <v/>
      </c>
      <c r="W34" s="26">
        <f t="shared" si="22"/>
        <v>16.666666666666668</v>
      </c>
      <c r="X34" s="129">
        <f t="shared" si="14"/>
        <v>18</v>
      </c>
    </row>
    <row r="35" spans="1:25" x14ac:dyDescent="0.2">
      <c r="A35" s="170" t="s">
        <v>282</v>
      </c>
      <c r="B35" s="398">
        <v>31</v>
      </c>
      <c r="C35" s="50" t="s">
        <v>336</v>
      </c>
      <c r="D35" s="24">
        <v>1.78</v>
      </c>
      <c r="E35" s="5">
        <f t="shared" si="0"/>
        <v>22</v>
      </c>
      <c r="F35" s="4">
        <f t="shared" si="15"/>
        <v>22</v>
      </c>
      <c r="G35" s="24">
        <v>4.95</v>
      </c>
      <c r="H35" s="5">
        <f t="shared" si="2"/>
        <v>31</v>
      </c>
      <c r="I35" s="4">
        <f t="shared" si="16"/>
        <v>31</v>
      </c>
      <c r="J35" s="24">
        <v>4</v>
      </c>
      <c r="K35" s="15">
        <f t="shared" si="4"/>
        <v>14</v>
      </c>
      <c r="L35" s="188">
        <f t="shared" si="17"/>
        <v>14</v>
      </c>
      <c r="M35" s="24">
        <v>46</v>
      </c>
      <c r="N35" s="5">
        <f t="shared" si="6"/>
        <v>9</v>
      </c>
      <c r="O35" s="20">
        <f t="shared" si="18"/>
        <v>9</v>
      </c>
      <c r="P35" s="24">
        <v>6.34</v>
      </c>
      <c r="Q35" s="5">
        <f t="shared" si="8"/>
        <v>31</v>
      </c>
      <c r="R35" s="4">
        <f t="shared" si="19"/>
        <v>31</v>
      </c>
      <c r="S35" s="24" t="s">
        <v>337</v>
      </c>
      <c r="T35" s="10">
        <f t="shared" si="10"/>
        <v>31</v>
      </c>
      <c r="U35" s="8">
        <f t="shared" si="20"/>
        <v>31</v>
      </c>
      <c r="V35" s="13" t="str">
        <f t="shared" si="21"/>
        <v/>
      </c>
      <c r="W35" s="26">
        <f t="shared" si="22"/>
        <v>23</v>
      </c>
      <c r="X35" s="129">
        <f t="shared" si="14"/>
        <v>29</v>
      </c>
    </row>
    <row r="36" spans="1:25" x14ac:dyDescent="0.2">
      <c r="A36" s="170"/>
      <c r="B36" s="396"/>
      <c r="C36" s="353"/>
      <c r="D36" s="24"/>
      <c r="E36" s="5" t="str">
        <f t="shared" si="0"/>
        <v/>
      </c>
      <c r="F36" s="4" t="str">
        <f t="shared" si="15"/>
        <v/>
      </c>
      <c r="G36" s="24"/>
      <c r="H36" s="5" t="str">
        <f t="shared" si="2"/>
        <v/>
      </c>
      <c r="I36" s="4" t="str">
        <f t="shared" si="16"/>
        <v/>
      </c>
      <c r="J36" s="24"/>
      <c r="K36" s="15" t="str">
        <f t="shared" si="4"/>
        <v/>
      </c>
      <c r="L36" s="188" t="str">
        <f t="shared" si="17"/>
        <v/>
      </c>
      <c r="M36" s="24"/>
      <c r="N36" s="5" t="str">
        <f t="shared" si="6"/>
        <v/>
      </c>
      <c r="O36" s="20" t="str">
        <f t="shared" si="18"/>
        <v/>
      </c>
      <c r="P36" s="24"/>
      <c r="Q36" s="5" t="str">
        <f t="shared" si="8"/>
        <v/>
      </c>
      <c r="R36" s="4" t="str">
        <f t="shared" si="19"/>
        <v/>
      </c>
      <c r="S36" s="24"/>
      <c r="T36" s="10" t="str">
        <f t="shared" si="10"/>
        <v/>
      </c>
      <c r="U36" s="8" t="str">
        <f t="shared" si="20"/>
        <v/>
      </c>
      <c r="V36" s="13" t="str">
        <f t="shared" si="21"/>
        <v/>
      </c>
      <c r="W36" s="26" t="str">
        <f t="shared" si="22"/>
        <v/>
      </c>
      <c r="X36" s="129" t="str">
        <f t="shared" si="14"/>
        <v/>
      </c>
    </row>
    <row r="37" spans="1:25" x14ac:dyDescent="0.2">
      <c r="A37" s="170"/>
      <c r="B37" s="396"/>
      <c r="C37" s="97"/>
      <c r="D37" s="24"/>
      <c r="E37" s="5" t="str">
        <f t="shared" ref="E37:E65" si="23">IF(D37="nav","nav",IF(D37="","",COUNTIF(D$5:D$65,"&gt;"&amp;D37)+1))</f>
        <v/>
      </c>
      <c r="F37" s="4" t="str">
        <f t="shared" si="15"/>
        <v/>
      </c>
      <c r="G37" s="24"/>
      <c r="H37" s="5" t="str">
        <f t="shared" ref="H37:H65" si="24">IF(G37="nav","nav",IF(G37="","",COUNTIF(G$5:G$65,"&gt;"&amp;G37)+1))</f>
        <v/>
      </c>
      <c r="I37" s="4" t="str">
        <f t="shared" si="16"/>
        <v/>
      </c>
      <c r="J37" s="24"/>
      <c r="K37" s="15" t="str">
        <f t="shared" ref="K37:K65" si="25">IF(J37="nav","nav",IF(J37="","",COUNTIF(J$5:J$65,"&gt;"&amp;J37)+1))</f>
        <v/>
      </c>
      <c r="L37" s="188" t="str">
        <f t="shared" si="17"/>
        <v/>
      </c>
      <c r="M37" s="24"/>
      <c r="N37" s="5" t="str">
        <f t="shared" ref="N37:N65" si="26">IF(M37="nav","nav",IF(M37="","",COUNTIF(M$5:M$65,"&gt;"&amp;M37)+1))</f>
        <v/>
      </c>
      <c r="O37" s="20" t="str">
        <f t="shared" si="18"/>
        <v/>
      </c>
      <c r="P37" s="24"/>
      <c r="Q37" s="5" t="str">
        <f t="shared" ref="Q37:Q65" si="27">IF(P37="nav","nav",IF(P37="","",COUNTIF(P$5:P$65,"&lt;"&amp;P37)+1))</f>
        <v/>
      </c>
      <c r="R37" s="4" t="str">
        <f t="shared" si="19"/>
        <v/>
      </c>
      <c r="S37" s="24"/>
      <c r="T37" s="10" t="str">
        <f t="shared" ref="T37:T65" si="28">IF(S37="nav","nav",IF(S37="","",COUNTIF(S$5:S$65,"&lt;"&amp;S37)+1))</f>
        <v/>
      </c>
      <c r="U37" s="8" t="str">
        <f t="shared" si="20"/>
        <v/>
      </c>
      <c r="V37" s="13" t="str">
        <f t="shared" si="21"/>
        <v/>
      </c>
      <c r="W37" s="26" t="str">
        <f t="shared" si="22"/>
        <v/>
      </c>
      <c r="X37" s="129" t="str">
        <f t="shared" ref="X37:X65" si="29">IF(OR(W37="",W37="nav"),"",COUNTIF(W$5:W$65,"&lt;"&amp;W37)+1)</f>
        <v/>
      </c>
    </row>
    <row r="38" spans="1:25" x14ac:dyDescent="0.2">
      <c r="A38" s="170"/>
      <c r="B38" s="397"/>
      <c r="C38" s="96"/>
      <c r="D38" s="24"/>
      <c r="E38" s="5" t="str">
        <f t="shared" si="23"/>
        <v/>
      </c>
      <c r="F38" s="4" t="str">
        <f t="shared" si="15"/>
        <v/>
      </c>
      <c r="G38" s="24"/>
      <c r="H38" s="5" t="str">
        <f t="shared" si="24"/>
        <v/>
      </c>
      <c r="I38" s="4" t="str">
        <f t="shared" si="16"/>
        <v/>
      </c>
      <c r="J38" s="24"/>
      <c r="K38" s="15" t="str">
        <f t="shared" si="25"/>
        <v/>
      </c>
      <c r="L38" s="188" t="str">
        <f t="shared" si="17"/>
        <v/>
      </c>
      <c r="M38" s="24"/>
      <c r="N38" s="5" t="str">
        <f t="shared" si="26"/>
        <v/>
      </c>
      <c r="O38" s="20" t="str">
        <f t="shared" si="18"/>
        <v/>
      </c>
      <c r="P38" s="24"/>
      <c r="Q38" s="5" t="str">
        <f t="shared" si="27"/>
        <v/>
      </c>
      <c r="R38" s="4" t="str">
        <f t="shared" si="19"/>
        <v/>
      </c>
      <c r="S38" s="24"/>
      <c r="T38" s="10" t="str">
        <f t="shared" si="28"/>
        <v/>
      </c>
      <c r="U38" s="8" t="str">
        <f t="shared" si="20"/>
        <v/>
      </c>
      <c r="V38" s="13" t="str">
        <f t="shared" si="21"/>
        <v/>
      </c>
      <c r="W38" s="26" t="str">
        <f t="shared" si="22"/>
        <v/>
      </c>
      <c r="X38" s="129" t="str">
        <f t="shared" si="29"/>
        <v/>
      </c>
      <c r="Y38" s="160"/>
    </row>
    <row r="39" spans="1:25" x14ac:dyDescent="0.2">
      <c r="A39" s="170"/>
      <c r="B39" s="398"/>
      <c r="C39" s="50"/>
      <c r="D39" s="24"/>
      <c r="E39" s="5" t="str">
        <f t="shared" si="23"/>
        <v/>
      </c>
      <c r="F39" s="4" t="str">
        <f t="shared" si="15"/>
        <v/>
      </c>
      <c r="G39" s="24"/>
      <c r="H39" s="5" t="str">
        <f t="shared" si="24"/>
        <v/>
      </c>
      <c r="I39" s="4" t="str">
        <f t="shared" si="16"/>
        <v/>
      </c>
      <c r="J39" s="24"/>
      <c r="K39" s="15" t="str">
        <f t="shared" si="25"/>
        <v/>
      </c>
      <c r="L39" s="188" t="str">
        <f t="shared" si="17"/>
        <v/>
      </c>
      <c r="M39" s="24"/>
      <c r="N39" s="5" t="str">
        <f t="shared" si="26"/>
        <v/>
      </c>
      <c r="O39" s="20" t="str">
        <f t="shared" si="18"/>
        <v/>
      </c>
      <c r="P39" s="24"/>
      <c r="Q39" s="5" t="str">
        <f t="shared" si="27"/>
        <v/>
      </c>
      <c r="R39" s="4" t="str">
        <f t="shared" si="19"/>
        <v/>
      </c>
      <c r="S39" s="24"/>
      <c r="T39" s="10" t="str">
        <f t="shared" si="28"/>
        <v/>
      </c>
      <c r="U39" s="8" t="str">
        <f t="shared" si="20"/>
        <v/>
      </c>
      <c r="V39" s="13" t="str">
        <f t="shared" si="21"/>
        <v/>
      </c>
      <c r="W39" s="26" t="str">
        <f t="shared" si="22"/>
        <v/>
      </c>
      <c r="X39" s="129" t="str">
        <f t="shared" si="29"/>
        <v/>
      </c>
    </row>
    <row r="40" spans="1:25" x14ac:dyDescent="0.2">
      <c r="A40" s="170"/>
      <c r="B40" s="396"/>
      <c r="C40" s="70"/>
      <c r="D40" s="24"/>
      <c r="E40" s="5" t="str">
        <f t="shared" si="23"/>
        <v/>
      </c>
      <c r="F40" s="4" t="str">
        <f t="shared" si="15"/>
        <v/>
      </c>
      <c r="G40" s="24"/>
      <c r="H40" s="5" t="str">
        <f t="shared" si="24"/>
        <v/>
      </c>
      <c r="I40" s="4" t="str">
        <f t="shared" si="16"/>
        <v/>
      </c>
      <c r="J40" s="24"/>
      <c r="K40" s="15" t="str">
        <f t="shared" si="25"/>
        <v/>
      </c>
      <c r="L40" s="188" t="str">
        <f t="shared" si="17"/>
        <v/>
      </c>
      <c r="M40" s="24"/>
      <c r="N40" s="5" t="str">
        <f t="shared" si="26"/>
        <v/>
      </c>
      <c r="O40" s="20" t="str">
        <f t="shared" si="18"/>
        <v/>
      </c>
      <c r="P40" s="24"/>
      <c r="Q40" s="5" t="str">
        <f t="shared" si="27"/>
        <v/>
      </c>
      <c r="R40" s="4" t="str">
        <f t="shared" si="19"/>
        <v/>
      </c>
      <c r="S40" s="24"/>
      <c r="T40" s="10" t="str">
        <f t="shared" si="28"/>
        <v/>
      </c>
      <c r="U40" s="8" t="str">
        <f t="shared" si="20"/>
        <v/>
      </c>
      <c r="V40" s="13" t="str">
        <f t="shared" si="21"/>
        <v/>
      </c>
      <c r="W40" s="26" t="str">
        <f t="shared" si="22"/>
        <v/>
      </c>
      <c r="X40" s="129" t="str">
        <f t="shared" si="29"/>
        <v/>
      </c>
    </row>
    <row r="41" spans="1:25" x14ac:dyDescent="0.2">
      <c r="A41" s="170"/>
      <c r="B41" s="397"/>
      <c r="C41" s="357"/>
      <c r="D41" s="24"/>
      <c r="E41" s="5" t="str">
        <f t="shared" si="23"/>
        <v/>
      </c>
      <c r="F41" s="4" t="str">
        <f t="shared" si="15"/>
        <v/>
      </c>
      <c r="G41" s="24"/>
      <c r="H41" s="5" t="str">
        <f t="shared" si="24"/>
        <v/>
      </c>
      <c r="I41" s="4" t="str">
        <f t="shared" si="16"/>
        <v/>
      </c>
      <c r="J41" s="24"/>
      <c r="K41" s="15" t="str">
        <f t="shared" si="25"/>
        <v/>
      </c>
      <c r="L41" s="188" t="str">
        <f t="shared" si="17"/>
        <v/>
      </c>
      <c r="M41" s="24"/>
      <c r="N41" s="5" t="str">
        <f t="shared" si="26"/>
        <v/>
      </c>
      <c r="O41" s="20" t="str">
        <f t="shared" si="18"/>
        <v/>
      </c>
      <c r="P41" s="24"/>
      <c r="Q41" s="5" t="str">
        <f t="shared" si="27"/>
        <v/>
      </c>
      <c r="R41" s="4" t="str">
        <f t="shared" si="19"/>
        <v/>
      </c>
      <c r="S41" s="24"/>
      <c r="T41" s="10" t="str">
        <f t="shared" si="28"/>
        <v/>
      </c>
      <c r="U41" s="8" t="str">
        <f t="shared" si="20"/>
        <v/>
      </c>
      <c r="V41" s="13" t="str">
        <f t="shared" si="21"/>
        <v/>
      </c>
      <c r="W41" s="26" t="str">
        <f t="shared" si="22"/>
        <v/>
      </c>
      <c r="X41" s="129" t="str">
        <f t="shared" si="29"/>
        <v/>
      </c>
    </row>
    <row r="42" spans="1:25" x14ac:dyDescent="0.2">
      <c r="A42" s="170"/>
      <c r="B42" s="398"/>
      <c r="C42" s="353"/>
      <c r="D42" s="24"/>
      <c r="E42" s="5" t="str">
        <f t="shared" si="23"/>
        <v/>
      </c>
      <c r="F42" s="4" t="str">
        <f t="shared" si="15"/>
        <v/>
      </c>
      <c r="G42" s="24"/>
      <c r="H42" s="5" t="str">
        <f t="shared" si="24"/>
        <v/>
      </c>
      <c r="I42" s="4" t="str">
        <f t="shared" si="16"/>
        <v/>
      </c>
      <c r="J42" s="24"/>
      <c r="K42" s="15" t="str">
        <f t="shared" si="25"/>
        <v/>
      </c>
      <c r="L42" s="188" t="str">
        <f t="shared" si="17"/>
        <v/>
      </c>
      <c r="M42" s="24"/>
      <c r="N42" s="5" t="str">
        <f t="shared" si="26"/>
        <v/>
      </c>
      <c r="O42" s="20" t="str">
        <f t="shared" si="18"/>
        <v/>
      </c>
      <c r="P42" s="24"/>
      <c r="Q42" s="5" t="str">
        <f t="shared" si="27"/>
        <v/>
      </c>
      <c r="R42" s="4" t="str">
        <f t="shared" si="19"/>
        <v/>
      </c>
      <c r="S42" s="24"/>
      <c r="T42" s="10" t="str">
        <f t="shared" si="28"/>
        <v/>
      </c>
      <c r="U42" s="8" t="str">
        <f t="shared" si="20"/>
        <v/>
      </c>
      <c r="V42" s="13" t="str">
        <f t="shared" si="21"/>
        <v/>
      </c>
      <c r="W42" s="26" t="str">
        <f t="shared" si="22"/>
        <v/>
      </c>
      <c r="X42" s="129" t="str">
        <f t="shared" si="29"/>
        <v/>
      </c>
    </row>
    <row r="43" spans="1:25" x14ac:dyDescent="0.2">
      <c r="A43" s="170"/>
      <c r="B43" s="398"/>
      <c r="C43" s="400"/>
      <c r="D43" s="24"/>
      <c r="E43" s="5" t="str">
        <f t="shared" si="23"/>
        <v/>
      </c>
      <c r="F43" s="4" t="str">
        <f t="shared" si="15"/>
        <v/>
      </c>
      <c r="G43" s="24"/>
      <c r="H43" s="5" t="str">
        <f t="shared" si="24"/>
        <v/>
      </c>
      <c r="I43" s="4" t="str">
        <f t="shared" si="16"/>
        <v/>
      </c>
      <c r="J43" s="24"/>
      <c r="K43" s="15" t="str">
        <f t="shared" si="25"/>
        <v/>
      </c>
      <c r="L43" s="188" t="str">
        <f t="shared" si="17"/>
        <v/>
      </c>
      <c r="M43" s="24"/>
      <c r="N43" s="5" t="str">
        <f t="shared" si="26"/>
        <v/>
      </c>
      <c r="O43" s="20" t="str">
        <f t="shared" si="18"/>
        <v/>
      </c>
      <c r="P43" s="24"/>
      <c r="Q43" s="5" t="str">
        <f t="shared" si="27"/>
        <v/>
      </c>
      <c r="R43" s="4" t="str">
        <f t="shared" si="19"/>
        <v/>
      </c>
      <c r="S43" s="24"/>
      <c r="T43" s="10" t="str">
        <f t="shared" si="28"/>
        <v/>
      </c>
      <c r="U43" s="8" t="str">
        <f t="shared" si="20"/>
        <v/>
      </c>
      <c r="V43" s="13" t="str">
        <f t="shared" si="21"/>
        <v/>
      </c>
      <c r="W43" s="26" t="str">
        <f t="shared" si="22"/>
        <v/>
      </c>
      <c r="X43" s="129" t="str">
        <f t="shared" si="29"/>
        <v/>
      </c>
    </row>
    <row r="44" spans="1:25" x14ac:dyDescent="0.2">
      <c r="A44" s="170"/>
      <c r="B44" s="398"/>
      <c r="C44" s="50"/>
      <c r="D44" s="24"/>
      <c r="E44" s="5" t="str">
        <f t="shared" si="23"/>
        <v/>
      </c>
      <c r="F44" s="4" t="str">
        <f t="shared" si="15"/>
        <v/>
      </c>
      <c r="G44" s="24"/>
      <c r="H44" s="5" t="str">
        <f t="shared" si="24"/>
        <v/>
      </c>
      <c r="I44" s="4" t="str">
        <f t="shared" si="16"/>
        <v/>
      </c>
      <c r="J44" s="24"/>
      <c r="K44" s="15" t="str">
        <f t="shared" si="25"/>
        <v/>
      </c>
      <c r="L44" s="188" t="str">
        <f t="shared" si="17"/>
        <v/>
      </c>
      <c r="M44" s="24"/>
      <c r="N44" s="5" t="str">
        <f t="shared" si="26"/>
        <v/>
      </c>
      <c r="O44" s="20" t="str">
        <f t="shared" si="18"/>
        <v/>
      </c>
      <c r="P44" s="24"/>
      <c r="Q44" s="5" t="str">
        <f t="shared" si="27"/>
        <v/>
      </c>
      <c r="R44" s="4" t="str">
        <f t="shared" si="19"/>
        <v/>
      </c>
      <c r="S44" s="24"/>
      <c r="T44" s="10" t="str">
        <f t="shared" si="28"/>
        <v/>
      </c>
      <c r="U44" s="8" t="str">
        <f t="shared" si="20"/>
        <v/>
      </c>
      <c r="V44" s="13" t="str">
        <f t="shared" si="21"/>
        <v/>
      </c>
      <c r="W44" s="26" t="str">
        <f t="shared" si="22"/>
        <v/>
      </c>
      <c r="X44" s="129" t="str">
        <f t="shared" si="29"/>
        <v/>
      </c>
    </row>
    <row r="45" spans="1:25" x14ac:dyDescent="0.2">
      <c r="A45" s="170"/>
      <c r="B45" s="398"/>
      <c r="C45" s="353"/>
      <c r="D45" s="24"/>
      <c r="E45" s="5" t="str">
        <f t="shared" si="23"/>
        <v/>
      </c>
      <c r="F45" s="4" t="str">
        <f t="shared" si="15"/>
        <v/>
      </c>
      <c r="G45" s="24"/>
      <c r="H45" s="5" t="str">
        <f t="shared" si="24"/>
        <v/>
      </c>
      <c r="I45" s="4" t="str">
        <f t="shared" si="16"/>
        <v/>
      </c>
      <c r="J45" s="24"/>
      <c r="K45" s="15" t="str">
        <f t="shared" si="25"/>
        <v/>
      </c>
      <c r="L45" s="188" t="str">
        <f t="shared" si="17"/>
        <v/>
      </c>
      <c r="M45" s="24"/>
      <c r="N45" s="5" t="str">
        <f t="shared" si="26"/>
        <v/>
      </c>
      <c r="O45" s="20" t="str">
        <f t="shared" si="18"/>
        <v/>
      </c>
      <c r="P45" s="24"/>
      <c r="Q45" s="5" t="str">
        <f t="shared" si="27"/>
        <v/>
      </c>
      <c r="R45" s="4" t="str">
        <f t="shared" si="19"/>
        <v/>
      </c>
      <c r="S45" s="24"/>
      <c r="T45" s="10" t="str">
        <f t="shared" si="28"/>
        <v/>
      </c>
      <c r="U45" s="8" t="str">
        <f t="shared" si="20"/>
        <v/>
      </c>
      <c r="V45" s="13" t="str">
        <f t="shared" si="21"/>
        <v/>
      </c>
      <c r="W45" s="26" t="str">
        <f t="shared" si="22"/>
        <v/>
      </c>
      <c r="X45" s="129" t="str">
        <f t="shared" si="29"/>
        <v/>
      </c>
    </row>
    <row r="46" spans="1:25" x14ac:dyDescent="0.2">
      <c r="A46" s="170"/>
      <c r="B46" s="398"/>
      <c r="C46" s="372"/>
      <c r="D46" s="24"/>
      <c r="E46" s="5" t="str">
        <f t="shared" si="23"/>
        <v/>
      </c>
      <c r="F46" s="4" t="str">
        <f t="shared" si="15"/>
        <v/>
      </c>
      <c r="G46" s="24"/>
      <c r="H46" s="5" t="str">
        <f t="shared" si="24"/>
        <v/>
      </c>
      <c r="I46" s="4" t="str">
        <f t="shared" si="16"/>
        <v/>
      </c>
      <c r="J46" s="24"/>
      <c r="K46" s="15" t="str">
        <f t="shared" si="25"/>
        <v/>
      </c>
      <c r="L46" s="188" t="str">
        <f t="shared" si="17"/>
        <v/>
      </c>
      <c r="M46" s="24"/>
      <c r="N46" s="5" t="str">
        <f t="shared" si="26"/>
        <v/>
      </c>
      <c r="O46" s="20" t="str">
        <f t="shared" si="18"/>
        <v/>
      </c>
      <c r="P46" s="24"/>
      <c r="Q46" s="5" t="str">
        <f t="shared" si="27"/>
        <v/>
      </c>
      <c r="R46" s="4" t="str">
        <f t="shared" si="19"/>
        <v/>
      </c>
      <c r="S46" s="24"/>
      <c r="T46" s="10" t="str">
        <f t="shared" si="28"/>
        <v/>
      </c>
      <c r="U46" s="8" t="str">
        <f t="shared" si="20"/>
        <v/>
      </c>
      <c r="V46" s="13" t="str">
        <f t="shared" si="21"/>
        <v/>
      </c>
      <c r="W46" s="26" t="str">
        <f t="shared" si="22"/>
        <v/>
      </c>
      <c r="X46" s="129" t="str">
        <f t="shared" si="29"/>
        <v/>
      </c>
    </row>
    <row r="47" spans="1:25" x14ac:dyDescent="0.2">
      <c r="A47" s="170"/>
      <c r="B47" s="398"/>
      <c r="C47" s="97"/>
      <c r="D47" s="24"/>
      <c r="E47" s="5" t="str">
        <f t="shared" si="23"/>
        <v/>
      </c>
      <c r="F47" s="4" t="str">
        <f t="shared" si="15"/>
        <v/>
      </c>
      <c r="G47" s="24"/>
      <c r="H47" s="5" t="str">
        <f t="shared" si="24"/>
        <v/>
      </c>
      <c r="I47" s="4" t="str">
        <f t="shared" si="16"/>
        <v/>
      </c>
      <c r="J47" s="24"/>
      <c r="K47" s="15" t="str">
        <f t="shared" si="25"/>
        <v/>
      </c>
      <c r="L47" s="188" t="str">
        <f t="shared" si="17"/>
        <v/>
      </c>
      <c r="M47" s="24"/>
      <c r="N47" s="5" t="str">
        <f t="shared" si="26"/>
        <v/>
      </c>
      <c r="O47" s="20" t="str">
        <f t="shared" si="18"/>
        <v/>
      </c>
      <c r="P47" s="24"/>
      <c r="Q47" s="5" t="str">
        <f t="shared" si="27"/>
        <v/>
      </c>
      <c r="R47" s="4" t="str">
        <f t="shared" si="19"/>
        <v/>
      </c>
      <c r="S47" s="24"/>
      <c r="T47" s="10" t="str">
        <f t="shared" si="28"/>
        <v/>
      </c>
      <c r="U47" s="8" t="str">
        <f t="shared" si="20"/>
        <v/>
      </c>
      <c r="V47" s="13" t="str">
        <f t="shared" si="21"/>
        <v/>
      </c>
      <c r="W47" s="26" t="str">
        <f t="shared" si="22"/>
        <v/>
      </c>
      <c r="X47" s="129" t="str">
        <f t="shared" si="29"/>
        <v/>
      </c>
    </row>
    <row r="48" spans="1:25" x14ac:dyDescent="0.2">
      <c r="A48" s="170"/>
      <c r="B48" s="398"/>
      <c r="C48" s="50"/>
      <c r="D48" s="24"/>
      <c r="E48" s="5" t="str">
        <f t="shared" si="23"/>
        <v/>
      </c>
      <c r="F48" s="4" t="str">
        <f t="shared" si="15"/>
        <v/>
      </c>
      <c r="G48" s="24"/>
      <c r="H48" s="5" t="str">
        <f t="shared" si="24"/>
        <v/>
      </c>
      <c r="I48" s="4" t="str">
        <f t="shared" si="16"/>
        <v/>
      </c>
      <c r="J48" s="24"/>
      <c r="K48" s="15" t="str">
        <f t="shared" si="25"/>
        <v/>
      </c>
      <c r="L48" s="188" t="str">
        <f t="shared" si="17"/>
        <v/>
      </c>
      <c r="M48" s="24"/>
      <c r="N48" s="5" t="str">
        <f t="shared" si="26"/>
        <v/>
      </c>
      <c r="O48" s="20" t="str">
        <f t="shared" si="18"/>
        <v/>
      </c>
      <c r="P48" s="24"/>
      <c r="Q48" s="5" t="str">
        <f t="shared" si="27"/>
        <v/>
      </c>
      <c r="R48" s="4" t="str">
        <f t="shared" si="19"/>
        <v/>
      </c>
      <c r="S48" s="24"/>
      <c r="T48" s="10" t="str">
        <f t="shared" si="28"/>
        <v/>
      </c>
      <c r="U48" s="8" t="str">
        <f t="shared" si="20"/>
        <v/>
      </c>
      <c r="V48" s="13" t="str">
        <f t="shared" si="21"/>
        <v/>
      </c>
      <c r="W48" s="26" t="str">
        <f t="shared" si="22"/>
        <v/>
      </c>
      <c r="X48" s="129" t="str">
        <f t="shared" si="29"/>
        <v/>
      </c>
    </row>
    <row r="49" spans="1:24" x14ac:dyDescent="0.2">
      <c r="A49" s="170"/>
      <c r="B49" s="398"/>
      <c r="C49" s="91"/>
      <c r="D49" s="24"/>
      <c r="E49" s="5" t="str">
        <f t="shared" si="23"/>
        <v/>
      </c>
      <c r="F49" s="4" t="str">
        <f t="shared" si="15"/>
        <v/>
      </c>
      <c r="G49" s="24"/>
      <c r="H49" s="5" t="str">
        <f t="shared" si="24"/>
        <v/>
      </c>
      <c r="I49" s="4" t="str">
        <f t="shared" si="16"/>
        <v/>
      </c>
      <c r="J49" s="24"/>
      <c r="K49" s="15" t="str">
        <f t="shared" si="25"/>
        <v/>
      </c>
      <c r="L49" s="188" t="str">
        <f t="shared" si="17"/>
        <v/>
      </c>
      <c r="M49" s="24"/>
      <c r="N49" s="5" t="str">
        <f t="shared" si="26"/>
        <v/>
      </c>
      <c r="O49" s="20" t="str">
        <f t="shared" si="18"/>
        <v/>
      </c>
      <c r="P49" s="24"/>
      <c r="Q49" s="5" t="str">
        <f t="shared" si="27"/>
        <v/>
      </c>
      <c r="R49" s="4" t="str">
        <f t="shared" si="19"/>
        <v/>
      </c>
      <c r="S49" s="24"/>
      <c r="T49" s="10" t="str">
        <f t="shared" si="28"/>
        <v/>
      </c>
      <c r="U49" s="8" t="str">
        <f t="shared" si="20"/>
        <v/>
      </c>
      <c r="V49" s="13" t="str">
        <f t="shared" si="21"/>
        <v/>
      </c>
      <c r="W49" s="26" t="str">
        <f t="shared" si="22"/>
        <v/>
      </c>
      <c r="X49" s="129" t="str">
        <f t="shared" si="29"/>
        <v/>
      </c>
    </row>
    <row r="50" spans="1:24" x14ac:dyDescent="0.2">
      <c r="A50" s="170"/>
      <c r="B50" s="401"/>
      <c r="C50" s="353"/>
      <c r="D50" s="24"/>
      <c r="E50" s="5" t="str">
        <f t="shared" si="23"/>
        <v/>
      </c>
      <c r="F50" s="4" t="str">
        <f t="shared" si="15"/>
        <v/>
      </c>
      <c r="G50" s="24"/>
      <c r="H50" s="5" t="str">
        <f t="shared" si="24"/>
        <v/>
      </c>
      <c r="I50" s="4" t="str">
        <f t="shared" si="16"/>
        <v/>
      </c>
      <c r="J50" s="24"/>
      <c r="K50" s="15" t="str">
        <f t="shared" si="25"/>
        <v/>
      </c>
      <c r="L50" s="188" t="str">
        <f t="shared" si="17"/>
        <v/>
      </c>
      <c r="M50" s="24"/>
      <c r="N50" s="5" t="str">
        <f t="shared" si="26"/>
        <v/>
      </c>
      <c r="O50" s="20" t="str">
        <f t="shared" si="18"/>
        <v/>
      </c>
      <c r="P50" s="24"/>
      <c r="Q50" s="5" t="str">
        <f t="shared" si="27"/>
        <v/>
      </c>
      <c r="R50" s="4" t="str">
        <f t="shared" si="19"/>
        <v/>
      </c>
      <c r="S50" s="24"/>
      <c r="T50" s="10" t="str">
        <f t="shared" si="28"/>
        <v/>
      </c>
      <c r="U50" s="8" t="str">
        <f t="shared" si="20"/>
        <v/>
      </c>
      <c r="V50" s="13" t="str">
        <f t="shared" si="21"/>
        <v/>
      </c>
      <c r="W50" s="26" t="str">
        <f t="shared" si="22"/>
        <v/>
      </c>
      <c r="X50" s="129" t="str">
        <f t="shared" si="29"/>
        <v/>
      </c>
    </row>
    <row r="51" spans="1:24" x14ac:dyDescent="0.2">
      <c r="A51" s="170"/>
      <c r="B51" s="397"/>
      <c r="C51" s="353"/>
      <c r="D51" s="24"/>
      <c r="E51" s="5" t="str">
        <f t="shared" si="23"/>
        <v/>
      </c>
      <c r="F51" s="4" t="str">
        <f t="shared" si="15"/>
        <v/>
      </c>
      <c r="G51" s="24"/>
      <c r="H51" s="5" t="str">
        <f t="shared" si="24"/>
        <v/>
      </c>
      <c r="I51" s="4" t="str">
        <f t="shared" si="16"/>
        <v/>
      </c>
      <c r="J51" s="24"/>
      <c r="K51" s="15" t="str">
        <f t="shared" si="25"/>
        <v/>
      </c>
      <c r="L51" s="188" t="str">
        <f t="shared" si="17"/>
        <v/>
      </c>
      <c r="M51" s="24"/>
      <c r="N51" s="5" t="str">
        <f t="shared" si="26"/>
        <v/>
      </c>
      <c r="O51" s="20" t="str">
        <f t="shared" si="18"/>
        <v/>
      </c>
      <c r="P51" s="24"/>
      <c r="Q51" s="5" t="str">
        <f t="shared" si="27"/>
        <v/>
      </c>
      <c r="R51" s="4" t="str">
        <f t="shared" si="19"/>
        <v/>
      </c>
      <c r="S51" s="24"/>
      <c r="T51" s="10" t="str">
        <f t="shared" si="28"/>
        <v/>
      </c>
      <c r="U51" s="8" t="str">
        <f t="shared" si="20"/>
        <v/>
      </c>
      <c r="V51" s="13" t="str">
        <f t="shared" si="21"/>
        <v/>
      </c>
      <c r="W51" s="26" t="str">
        <f t="shared" si="22"/>
        <v/>
      </c>
      <c r="X51" s="129" t="str">
        <f t="shared" si="29"/>
        <v/>
      </c>
    </row>
    <row r="52" spans="1:24" x14ac:dyDescent="0.2">
      <c r="A52" s="170"/>
      <c r="B52" s="397"/>
      <c r="C52" s="353"/>
      <c r="D52" s="24"/>
      <c r="E52" s="5" t="str">
        <f t="shared" si="23"/>
        <v/>
      </c>
      <c r="F52" s="4" t="str">
        <f t="shared" si="15"/>
        <v/>
      </c>
      <c r="G52" s="24"/>
      <c r="H52" s="5" t="str">
        <f t="shared" si="24"/>
        <v/>
      </c>
      <c r="I52" s="4" t="str">
        <f t="shared" si="16"/>
        <v/>
      </c>
      <c r="J52" s="24"/>
      <c r="K52" s="15" t="str">
        <f t="shared" si="25"/>
        <v/>
      </c>
      <c r="L52" s="188" t="str">
        <f t="shared" si="17"/>
        <v/>
      </c>
      <c r="M52" s="24"/>
      <c r="N52" s="5" t="str">
        <f t="shared" si="26"/>
        <v/>
      </c>
      <c r="O52" s="20" t="str">
        <f t="shared" si="18"/>
        <v/>
      </c>
      <c r="P52" s="24"/>
      <c r="Q52" s="5" t="str">
        <f t="shared" si="27"/>
        <v/>
      </c>
      <c r="R52" s="4" t="str">
        <f t="shared" si="19"/>
        <v/>
      </c>
      <c r="S52" s="24"/>
      <c r="T52" s="10" t="str">
        <f t="shared" si="28"/>
        <v/>
      </c>
      <c r="U52" s="8" t="str">
        <f t="shared" si="20"/>
        <v/>
      </c>
      <c r="V52" s="13" t="str">
        <f t="shared" si="21"/>
        <v/>
      </c>
      <c r="W52" s="26" t="str">
        <f t="shared" si="22"/>
        <v/>
      </c>
      <c r="X52" s="129" t="str">
        <f t="shared" si="29"/>
        <v/>
      </c>
    </row>
    <row r="53" spans="1:24" ht="15" x14ac:dyDescent="0.25">
      <c r="A53" s="170"/>
      <c r="B53" s="397"/>
      <c r="C53" s="362"/>
      <c r="D53" s="24"/>
      <c r="E53" s="5" t="str">
        <f t="shared" si="23"/>
        <v/>
      </c>
      <c r="F53" s="4" t="str">
        <f t="shared" si="15"/>
        <v/>
      </c>
      <c r="G53" s="24"/>
      <c r="H53" s="5" t="str">
        <f t="shared" si="24"/>
        <v/>
      </c>
      <c r="I53" s="4" t="str">
        <f t="shared" si="16"/>
        <v/>
      </c>
      <c r="J53" s="24"/>
      <c r="K53" s="15" t="str">
        <f t="shared" si="25"/>
        <v/>
      </c>
      <c r="L53" s="188" t="str">
        <f t="shared" si="17"/>
        <v/>
      </c>
      <c r="M53" s="24"/>
      <c r="N53" s="5" t="str">
        <f t="shared" si="26"/>
        <v/>
      </c>
      <c r="O53" s="20" t="str">
        <f t="shared" si="18"/>
        <v/>
      </c>
      <c r="P53" s="24"/>
      <c r="Q53" s="5" t="str">
        <f t="shared" si="27"/>
        <v/>
      </c>
      <c r="R53" s="4" t="str">
        <f t="shared" si="19"/>
        <v/>
      </c>
      <c r="S53" s="24"/>
      <c r="T53" s="10" t="str">
        <f t="shared" si="28"/>
        <v/>
      </c>
      <c r="U53" s="8" t="str">
        <f t="shared" si="20"/>
        <v/>
      </c>
      <c r="V53" s="13" t="str">
        <f t="shared" si="21"/>
        <v/>
      </c>
      <c r="W53" s="26" t="str">
        <f t="shared" si="22"/>
        <v/>
      </c>
      <c r="X53" s="129" t="str">
        <f t="shared" si="29"/>
        <v/>
      </c>
    </row>
    <row r="54" spans="1:24" x14ac:dyDescent="0.2">
      <c r="A54" s="170"/>
      <c r="B54" s="402"/>
      <c r="C54" s="354"/>
      <c r="D54" s="24"/>
      <c r="E54" s="5" t="str">
        <f t="shared" si="23"/>
        <v/>
      </c>
      <c r="F54" s="4" t="str">
        <f t="shared" si="15"/>
        <v/>
      </c>
      <c r="G54" s="24"/>
      <c r="H54" s="5" t="str">
        <f t="shared" si="24"/>
        <v/>
      </c>
      <c r="I54" s="4" t="str">
        <f t="shared" si="16"/>
        <v/>
      </c>
      <c r="J54" s="24"/>
      <c r="K54" s="15" t="str">
        <f t="shared" si="25"/>
        <v/>
      </c>
      <c r="L54" s="188" t="str">
        <f t="shared" si="17"/>
        <v/>
      </c>
      <c r="M54" s="24"/>
      <c r="N54" s="5" t="str">
        <f t="shared" si="26"/>
        <v/>
      </c>
      <c r="O54" s="20" t="str">
        <f t="shared" si="18"/>
        <v/>
      </c>
      <c r="P54" s="24"/>
      <c r="Q54" s="5" t="str">
        <f t="shared" si="27"/>
        <v/>
      </c>
      <c r="R54" s="4" t="str">
        <f t="shared" si="19"/>
        <v/>
      </c>
      <c r="S54" s="24"/>
      <c r="T54" s="10" t="str">
        <f t="shared" si="28"/>
        <v/>
      </c>
      <c r="U54" s="8" t="str">
        <f t="shared" si="20"/>
        <v/>
      </c>
      <c r="V54" s="13" t="str">
        <f t="shared" si="21"/>
        <v/>
      </c>
      <c r="W54" s="26" t="str">
        <f t="shared" si="22"/>
        <v/>
      </c>
      <c r="X54" s="129" t="str">
        <f t="shared" si="29"/>
        <v/>
      </c>
    </row>
    <row r="55" spans="1:24" x14ac:dyDescent="0.2">
      <c r="A55" s="170"/>
      <c r="B55" s="402"/>
      <c r="C55" s="70"/>
      <c r="D55" s="24"/>
      <c r="E55" s="5" t="str">
        <f t="shared" si="23"/>
        <v/>
      </c>
      <c r="F55" s="4" t="str">
        <f t="shared" si="15"/>
        <v/>
      </c>
      <c r="G55" s="24"/>
      <c r="H55" s="5" t="str">
        <f t="shared" si="24"/>
        <v/>
      </c>
      <c r="I55" s="4" t="str">
        <f t="shared" si="16"/>
        <v/>
      </c>
      <c r="J55" s="24"/>
      <c r="K55" s="15" t="str">
        <f t="shared" si="25"/>
        <v/>
      </c>
      <c r="L55" s="188" t="str">
        <f t="shared" si="17"/>
        <v/>
      </c>
      <c r="M55" s="24"/>
      <c r="N55" s="5" t="str">
        <f t="shared" si="26"/>
        <v/>
      </c>
      <c r="O55" s="20" t="str">
        <f t="shared" si="18"/>
        <v/>
      </c>
      <c r="P55" s="24"/>
      <c r="Q55" s="5" t="str">
        <f t="shared" si="27"/>
        <v/>
      </c>
      <c r="R55" s="4" t="str">
        <f t="shared" si="19"/>
        <v/>
      </c>
      <c r="S55" s="24"/>
      <c r="T55" s="10" t="str">
        <f t="shared" si="28"/>
        <v/>
      </c>
      <c r="U55" s="8" t="str">
        <f t="shared" si="20"/>
        <v/>
      </c>
      <c r="V55" s="13" t="str">
        <f t="shared" si="21"/>
        <v/>
      </c>
      <c r="W55" s="26" t="str">
        <f t="shared" si="22"/>
        <v/>
      </c>
      <c r="X55" s="129" t="str">
        <f t="shared" si="29"/>
        <v/>
      </c>
    </row>
    <row r="56" spans="1:24" x14ac:dyDescent="0.2">
      <c r="A56" s="170"/>
      <c r="B56" s="402"/>
      <c r="C56" s="354"/>
      <c r="D56" s="24"/>
      <c r="E56" s="5" t="str">
        <f t="shared" si="23"/>
        <v/>
      </c>
      <c r="F56" s="4" t="str">
        <f t="shared" si="15"/>
        <v/>
      </c>
      <c r="G56" s="24"/>
      <c r="H56" s="5" t="str">
        <f t="shared" si="24"/>
        <v/>
      </c>
      <c r="I56" s="4" t="str">
        <f t="shared" si="16"/>
        <v/>
      </c>
      <c r="J56" s="24"/>
      <c r="K56" s="15" t="str">
        <f t="shared" si="25"/>
        <v/>
      </c>
      <c r="L56" s="188" t="str">
        <f t="shared" si="17"/>
        <v/>
      </c>
      <c r="M56" s="24"/>
      <c r="N56" s="5" t="str">
        <f t="shared" si="26"/>
        <v/>
      </c>
      <c r="O56" s="20" t="str">
        <f t="shared" si="18"/>
        <v/>
      </c>
      <c r="P56" s="24"/>
      <c r="Q56" s="5" t="str">
        <f t="shared" si="27"/>
        <v/>
      </c>
      <c r="R56" s="4" t="str">
        <f t="shared" si="19"/>
        <v/>
      </c>
      <c r="S56" s="24"/>
      <c r="T56" s="10" t="str">
        <f t="shared" si="28"/>
        <v/>
      </c>
      <c r="U56" s="8" t="str">
        <f t="shared" si="20"/>
        <v/>
      </c>
      <c r="V56" s="13" t="str">
        <f t="shared" si="21"/>
        <v/>
      </c>
      <c r="W56" s="26" t="str">
        <f t="shared" si="22"/>
        <v/>
      </c>
      <c r="X56" s="129" t="str">
        <f t="shared" si="29"/>
        <v/>
      </c>
    </row>
    <row r="57" spans="1:24" ht="15" x14ac:dyDescent="0.25">
      <c r="A57" s="170"/>
      <c r="B57" s="402"/>
      <c r="C57" s="403"/>
      <c r="D57" s="24"/>
      <c r="E57" s="5" t="str">
        <f t="shared" si="23"/>
        <v/>
      </c>
      <c r="F57" s="4" t="str">
        <f t="shared" si="15"/>
        <v/>
      </c>
      <c r="G57" s="24"/>
      <c r="H57" s="5" t="str">
        <f t="shared" si="24"/>
        <v/>
      </c>
      <c r="I57" s="4" t="str">
        <f t="shared" si="16"/>
        <v/>
      </c>
      <c r="J57" s="24"/>
      <c r="K57" s="15" t="str">
        <f t="shared" si="25"/>
        <v/>
      </c>
      <c r="L57" s="188" t="str">
        <f t="shared" si="17"/>
        <v/>
      </c>
      <c r="M57" s="24"/>
      <c r="N57" s="5" t="str">
        <f t="shared" si="26"/>
        <v/>
      </c>
      <c r="O57" s="20" t="str">
        <f t="shared" si="18"/>
        <v/>
      </c>
      <c r="P57" s="24"/>
      <c r="Q57" s="5" t="str">
        <f t="shared" si="27"/>
        <v/>
      </c>
      <c r="R57" s="4" t="str">
        <f t="shared" si="19"/>
        <v/>
      </c>
      <c r="S57" s="24"/>
      <c r="T57" s="10" t="str">
        <f t="shared" si="28"/>
        <v/>
      </c>
      <c r="U57" s="8" t="str">
        <f t="shared" si="20"/>
        <v/>
      </c>
      <c r="V57" s="13" t="str">
        <f t="shared" si="21"/>
        <v/>
      </c>
      <c r="W57" s="26" t="str">
        <f t="shared" si="22"/>
        <v/>
      </c>
      <c r="X57" s="129" t="str">
        <f t="shared" si="29"/>
        <v/>
      </c>
    </row>
    <row r="58" spans="1:24" ht="15" x14ac:dyDescent="0.25">
      <c r="A58" s="170"/>
      <c r="B58" s="402"/>
      <c r="C58" s="404"/>
      <c r="D58" s="24"/>
      <c r="E58" s="5" t="str">
        <f t="shared" si="23"/>
        <v/>
      </c>
      <c r="F58" s="4" t="str">
        <f t="shared" si="15"/>
        <v/>
      </c>
      <c r="G58" s="24"/>
      <c r="H58" s="5" t="str">
        <f t="shared" si="24"/>
        <v/>
      </c>
      <c r="I58" s="4" t="str">
        <f t="shared" si="16"/>
        <v/>
      </c>
      <c r="J58" s="24"/>
      <c r="K58" s="15" t="str">
        <f t="shared" si="25"/>
        <v/>
      </c>
      <c r="L58" s="188" t="str">
        <f t="shared" si="17"/>
        <v/>
      </c>
      <c r="M58" s="24"/>
      <c r="N58" s="5" t="str">
        <f t="shared" si="26"/>
        <v/>
      </c>
      <c r="O58" s="20" t="str">
        <f t="shared" si="18"/>
        <v/>
      </c>
      <c r="P58" s="24"/>
      <c r="Q58" s="5" t="str">
        <f t="shared" si="27"/>
        <v/>
      </c>
      <c r="R58" s="4" t="str">
        <f t="shared" si="19"/>
        <v/>
      </c>
      <c r="S58" s="24"/>
      <c r="T58" s="10" t="str">
        <f t="shared" si="28"/>
        <v/>
      </c>
      <c r="U58" s="8" t="str">
        <f t="shared" si="20"/>
        <v/>
      </c>
      <c r="V58" s="13" t="str">
        <f t="shared" si="21"/>
        <v/>
      </c>
      <c r="W58" s="26" t="str">
        <f t="shared" si="22"/>
        <v/>
      </c>
      <c r="X58" s="129" t="str">
        <f t="shared" si="29"/>
        <v/>
      </c>
    </row>
    <row r="59" spans="1:24" x14ac:dyDescent="0.2">
      <c r="A59" s="170"/>
      <c r="B59" s="405"/>
      <c r="C59" s="353"/>
      <c r="D59" s="24"/>
      <c r="E59" s="5" t="str">
        <f t="shared" si="23"/>
        <v/>
      </c>
      <c r="F59" s="4" t="str">
        <f t="shared" si="15"/>
        <v/>
      </c>
      <c r="G59" s="24"/>
      <c r="H59" s="5" t="str">
        <f t="shared" si="24"/>
        <v/>
      </c>
      <c r="I59" s="4" t="str">
        <f t="shared" si="16"/>
        <v/>
      </c>
      <c r="J59" s="24"/>
      <c r="K59" s="15" t="str">
        <f t="shared" si="25"/>
        <v/>
      </c>
      <c r="L59" s="188" t="str">
        <f t="shared" si="17"/>
        <v/>
      </c>
      <c r="M59" s="24"/>
      <c r="N59" s="5" t="str">
        <f t="shared" si="26"/>
        <v/>
      </c>
      <c r="O59" s="20" t="str">
        <f t="shared" si="18"/>
        <v/>
      </c>
      <c r="P59" s="24"/>
      <c r="Q59" s="5" t="str">
        <f t="shared" si="27"/>
        <v/>
      </c>
      <c r="R59" s="4" t="str">
        <f t="shared" si="19"/>
        <v/>
      </c>
      <c r="S59" s="24"/>
      <c r="T59" s="10" t="str">
        <f t="shared" si="28"/>
        <v/>
      </c>
      <c r="U59" s="8" t="str">
        <f t="shared" si="20"/>
        <v/>
      </c>
      <c r="V59" s="13" t="str">
        <f t="shared" si="21"/>
        <v/>
      </c>
      <c r="W59" s="26" t="str">
        <f t="shared" si="22"/>
        <v/>
      </c>
      <c r="X59" s="129" t="str">
        <f t="shared" si="29"/>
        <v/>
      </c>
    </row>
    <row r="60" spans="1:24" x14ac:dyDescent="0.2">
      <c r="A60" s="170"/>
      <c r="B60" s="402"/>
      <c r="C60" s="95"/>
      <c r="D60" s="24"/>
      <c r="E60" s="5" t="str">
        <f t="shared" si="23"/>
        <v/>
      </c>
      <c r="F60" s="4" t="str">
        <f t="shared" si="15"/>
        <v/>
      </c>
      <c r="G60" s="24"/>
      <c r="H60" s="5" t="str">
        <f t="shared" si="24"/>
        <v/>
      </c>
      <c r="I60" s="4" t="str">
        <f t="shared" si="16"/>
        <v/>
      </c>
      <c r="J60" s="24"/>
      <c r="K60" s="15" t="str">
        <f t="shared" si="25"/>
        <v/>
      </c>
      <c r="L60" s="188" t="str">
        <f t="shared" si="17"/>
        <v/>
      </c>
      <c r="M60" s="24"/>
      <c r="N60" s="5" t="str">
        <f t="shared" si="26"/>
        <v/>
      </c>
      <c r="O60" s="20" t="str">
        <f t="shared" si="18"/>
        <v/>
      </c>
      <c r="P60" s="24"/>
      <c r="Q60" s="5" t="str">
        <f t="shared" si="27"/>
        <v/>
      </c>
      <c r="R60" s="4" t="str">
        <f t="shared" si="19"/>
        <v/>
      </c>
      <c r="S60" s="24"/>
      <c r="T60" s="10" t="str">
        <f t="shared" si="28"/>
        <v/>
      </c>
      <c r="U60" s="8" t="str">
        <f t="shared" si="20"/>
        <v/>
      </c>
      <c r="V60" s="13" t="str">
        <f t="shared" si="21"/>
        <v/>
      </c>
      <c r="W60" s="26" t="str">
        <f t="shared" si="22"/>
        <v/>
      </c>
      <c r="X60" s="129" t="str">
        <f t="shared" si="29"/>
        <v/>
      </c>
    </row>
    <row r="61" spans="1:24" x14ac:dyDescent="0.2">
      <c r="A61" s="170"/>
      <c r="B61" s="402"/>
      <c r="C61" s="70"/>
      <c r="D61" s="24"/>
      <c r="E61" s="5" t="str">
        <f t="shared" si="23"/>
        <v/>
      </c>
      <c r="F61" s="4" t="str">
        <f t="shared" si="15"/>
        <v/>
      </c>
      <c r="G61" s="24"/>
      <c r="H61" s="5" t="str">
        <f t="shared" si="24"/>
        <v/>
      </c>
      <c r="I61" s="4" t="str">
        <f t="shared" si="16"/>
        <v/>
      </c>
      <c r="J61" s="24"/>
      <c r="K61" s="15" t="str">
        <f t="shared" si="25"/>
        <v/>
      </c>
      <c r="L61" s="188" t="str">
        <f t="shared" si="17"/>
        <v/>
      </c>
      <c r="M61" s="24"/>
      <c r="N61" s="5" t="str">
        <f t="shared" si="26"/>
        <v/>
      </c>
      <c r="O61" s="20" t="str">
        <f t="shared" si="18"/>
        <v/>
      </c>
      <c r="P61" s="24"/>
      <c r="Q61" s="5" t="str">
        <f t="shared" si="27"/>
        <v/>
      </c>
      <c r="R61" s="4" t="str">
        <f t="shared" si="19"/>
        <v/>
      </c>
      <c r="S61" s="24"/>
      <c r="T61" s="10" t="str">
        <f t="shared" si="28"/>
        <v/>
      </c>
      <c r="U61" s="8" t="str">
        <f t="shared" si="20"/>
        <v/>
      </c>
      <c r="V61" s="13" t="str">
        <f t="shared" si="21"/>
        <v/>
      </c>
      <c r="W61" s="26" t="str">
        <f t="shared" si="22"/>
        <v/>
      </c>
      <c r="X61" s="129" t="str">
        <f t="shared" si="29"/>
        <v/>
      </c>
    </row>
    <row r="62" spans="1:24" x14ac:dyDescent="0.2">
      <c r="A62" s="170"/>
      <c r="B62" s="402"/>
      <c r="C62" s="50"/>
      <c r="D62" s="24"/>
      <c r="E62" s="5" t="str">
        <f t="shared" si="23"/>
        <v/>
      </c>
      <c r="F62" s="4" t="str">
        <f t="shared" si="15"/>
        <v/>
      </c>
      <c r="G62" s="24"/>
      <c r="H62" s="5" t="str">
        <f t="shared" si="24"/>
        <v/>
      </c>
      <c r="I62" s="4" t="str">
        <f t="shared" si="16"/>
        <v/>
      </c>
      <c r="J62" s="24"/>
      <c r="K62" s="15" t="str">
        <f t="shared" si="25"/>
        <v/>
      </c>
      <c r="L62" s="188" t="str">
        <f t="shared" si="17"/>
        <v/>
      </c>
      <c r="M62" s="24"/>
      <c r="N62" s="5" t="str">
        <f t="shared" si="26"/>
        <v/>
      </c>
      <c r="O62" s="20" t="str">
        <f t="shared" si="18"/>
        <v/>
      </c>
      <c r="P62" s="24"/>
      <c r="Q62" s="5" t="str">
        <f t="shared" si="27"/>
        <v/>
      </c>
      <c r="R62" s="4" t="str">
        <f t="shared" si="19"/>
        <v/>
      </c>
      <c r="S62" s="24"/>
      <c r="T62" s="10" t="str">
        <f t="shared" si="28"/>
        <v/>
      </c>
      <c r="U62" s="8" t="str">
        <f t="shared" si="20"/>
        <v/>
      </c>
      <c r="V62" s="13" t="str">
        <f t="shared" si="21"/>
        <v/>
      </c>
      <c r="W62" s="26" t="str">
        <f t="shared" si="22"/>
        <v/>
      </c>
      <c r="X62" s="129" t="str">
        <f t="shared" si="29"/>
        <v/>
      </c>
    </row>
    <row r="63" spans="1:24" x14ac:dyDescent="0.2">
      <c r="A63" s="170"/>
      <c r="B63" s="402"/>
      <c r="C63" s="70"/>
      <c r="D63" s="24"/>
      <c r="E63" s="5" t="str">
        <f t="shared" si="23"/>
        <v/>
      </c>
      <c r="F63" s="4" t="str">
        <f t="shared" si="15"/>
        <v/>
      </c>
      <c r="G63" s="24"/>
      <c r="H63" s="5" t="str">
        <f t="shared" si="24"/>
        <v/>
      </c>
      <c r="I63" s="4" t="str">
        <f t="shared" si="16"/>
        <v/>
      </c>
      <c r="J63" s="24"/>
      <c r="K63" s="15" t="str">
        <f t="shared" si="25"/>
        <v/>
      </c>
      <c r="L63" s="188" t="str">
        <f t="shared" si="17"/>
        <v/>
      </c>
      <c r="M63" s="24"/>
      <c r="N63" s="5" t="str">
        <f t="shared" si="26"/>
        <v/>
      </c>
      <c r="O63" s="20" t="str">
        <f t="shared" si="18"/>
        <v/>
      </c>
      <c r="P63" s="24"/>
      <c r="Q63" s="5" t="str">
        <f t="shared" si="27"/>
        <v/>
      </c>
      <c r="R63" s="4" t="str">
        <f t="shared" si="19"/>
        <v/>
      </c>
      <c r="S63" s="24"/>
      <c r="T63" s="10" t="str">
        <f t="shared" si="28"/>
        <v/>
      </c>
      <c r="U63" s="8" t="str">
        <f t="shared" si="20"/>
        <v/>
      </c>
      <c r="V63" s="13" t="str">
        <f t="shared" si="21"/>
        <v/>
      </c>
      <c r="W63" s="26" t="str">
        <f t="shared" si="22"/>
        <v/>
      </c>
      <c r="X63" s="129" t="str">
        <f t="shared" si="29"/>
        <v/>
      </c>
    </row>
    <row r="64" spans="1:24" x14ac:dyDescent="0.2">
      <c r="A64" s="170"/>
      <c r="B64" s="402"/>
      <c r="C64" s="70"/>
      <c r="D64" s="24"/>
      <c r="E64" s="5" t="str">
        <f t="shared" si="23"/>
        <v/>
      </c>
      <c r="F64" s="4" t="str">
        <f t="shared" ref="F64:F65" si="30">IF(OR(V64="nav"),"nav",IF(D64="","",COUNTIFS(D$5:D$34,"&gt;"&amp;D64,V$5:V$34,"&lt;&gt;nav")+1))</f>
        <v/>
      </c>
      <c r="G64" s="24"/>
      <c r="H64" s="5" t="str">
        <f t="shared" si="24"/>
        <v/>
      </c>
      <c r="I64" s="4" t="str">
        <f t="shared" ref="I64:I65" si="31">IF(OR(V64="nav"),"nav",IF(G64="","",COUNTIFS(G$5:G$34,"&gt;"&amp;G64,V$5:V$34,"&lt;&gt;nav")+1))</f>
        <v/>
      </c>
      <c r="J64" s="24"/>
      <c r="K64" s="15" t="str">
        <f t="shared" si="25"/>
        <v/>
      </c>
      <c r="L64" s="213" t="str">
        <f t="shared" ref="L64:L65" si="32">IF(OR(V64="nav"),"nav",IF(J64="","",COUNTIFS(J$5:J$34,"&gt;"&amp;J64,V$5:V$34,"&lt;&gt;nav")+1))</f>
        <v/>
      </c>
      <c r="M64" s="24"/>
      <c r="N64" s="5" t="str">
        <f t="shared" si="26"/>
        <v/>
      </c>
      <c r="O64" s="20" t="str">
        <f t="shared" ref="O64:O65" si="33">IF(OR(V64="nav"),"nav",IF(M64="","",COUNTIFS(M$5:M$34,"&gt;"&amp;M64,V$5:V$34,"&lt;&gt;nav")+1))</f>
        <v/>
      </c>
      <c r="P64" s="24"/>
      <c r="Q64" s="5" t="str">
        <f t="shared" si="27"/>
        <v/>
      </c>
      <c r="R64" s="4" t="str">
        <f t="shared" ref="R64:R65" si="34">IF(OR(V64="nav"),"nav",IF(P64="","",COUNTIFS(P$5:P$34,"&lt;"&amp;P64,V$5:V$34,"&lt;&gt;nav")+1))</f>
        <v/>
      </c>
      <c r="S64" s="24"/>
      <c r="T64" s="10" t="str">
        <f t="shared" si="28"/>
        <v/>
      </c>
      <c r="U64" s="8" t="str">
        <f t="shared" ref="U64:U65" si="35">IF(OR(V64="nav"),"nav",IF(S64="","",COUNTIFS(S$5:S$34,"&lt;"&amp;S64,V$5:V$34,"&lt;&gt;nav")+1))</f>
        <v/>
      </c>
      <c r="V64" s="13" t="str">
        <f t="shared" ref="V64:V65" si="36">IF(OR(E64="nav",H64="nav",K64="nav",N64="nav",Q64="nav",T64="nav"),"nav","")</f>
        <v/>
      </c>
      <c r="W64" s="26" t="str">
        <f t="shared" ref="W64:W65" si="37">IF(OR(AND(E64="",H64="",N64="",Q64="",T64="",K64=""),V64="nav"),"",AVERAGE(F64,I64,L64,O64,R64,U64))</f>
        <v/>
      </c>
      <c r="X64" s="129" t="str">
        <f t="shared" si="29"/>
        <v/>
      </c>
    </row>
    <row r="65" spans="1:24" x14ac:dyDescent="0.2">
      <c r="A65" s="394"/>
      <c r="B65" s="402"/>
      <c r="C65" s="50"/>
      <c r="D65" s="24"/>
      <c r="E65" s="5" t="str">
        <f t="shared" si="23"/>
        <v/>
      </c>
      <c r="F65" s="4" t="str">
        <f t="shared" si="30"/>
        <v/>
      </c>
      <c r="G65" s="24"/>
      <c r="H65" s="5" t="str">
        <f t="shared" si="24"/>
        <v/>
      </c>
      <c r="I65" s="4" t="str">
        <f t="shared" si="31"/>
        <v/>
      </c>
      <c r="J65" s="24"/>
      <c r="K65" s="15" t="str">
        <f t="shared" si="25"/>
        <v/>
      </c>
      <c r="L65" s="213" t="str">
        <f t="shared" si="32"/>
        <v/>
      </c>
      <c r="M65" s="24"/>
      <c r="N65" s="5" t="str">
        <f t="shared" si="26"/>
        <v/>
      </c>
      <c r="O65" s="20" t="str">
        <f t="shared" si="33"/>
        <v/>
      </c>
      <c r="P65" s="24"/>
      <c r="Q65" s="5" t="str">
        <f t="shared" si="27"/>
        <v/>
      </c>
      <c r="R65" s="4" t="str">
        <f t="shared" si="34"/>
        <v/>
      </c>
      <c r="S65" s="24"/>
      <c r="T65" s="10" t="str">
        <f t="shared" si="28"/>
        <v/>
      </c>
      <c r="U65" s="8" t="str">
        <f t="shared" si="35"/>
        <v/>
      </c>
      <c r="V65" s="13" t="str">
        <f t="shared" si="36"/>
        <v/>
      </c>
      <c r="W65" s="26" t="str">
        <f t="shared" si="37"/>
        <v/>
      </c>
      <c r="X65" s="129" t="str">
        <f t="shared" si="29"/>
        <v/>
      </c>
    </row>
    <row r="66" spans="1:24" x14ac:dyDescent="0.2">
      <c r="C66" s="171"/>
    </row>
    <row r="67" spans="1:24" x14ac:dyDescent="0.2">
      <c r="C67" s="171"/>
    </row>
    <row r="68" spans="1:24" x14ac:dyDescent="0.2">
      <c r="C68" s="172"/>
    </row>
    <row r="69" spans="1:24" x14ac:dyDescent="0.2">
      <c r="C69" s="171"/>
    </row>
    <row r="70" spans="1:24" x14ac:dyDescent="0.2">
      <c r="C70" s="171"/>
    </row>
    <row r="71" spans="1:24" x14ac:dyDescent="0.2">
      <c r="C71" s="173"/>
    </row>
    <row r="72" spans="1:24" x14ac:dyDescent="0.2">
      <c r="C72" s="174"/>
    </row>
    <row r="73" spans="1:24" x14ac:dyDescent="0.2">
      <c r="C73" s="174"/>
    </row>
    <row r="74" spans="1:24" x14ac:dyDescent="0.2">
      <c r="C74" s="28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5"/>
  <sheetViews>
    <sheetView zoomScaleNormal="100" workbookViewId="0">
      <selection activeCell="Y5" sqref="Y5"/>
    </sheetView>
  </sheetViews>
  <sheetFormatPr defaultColWidth="9" defaultRowHeight="14.25" x14ac:dyDescent="0.2"/>
  <cols>
    <col min="1" max="1" width="6.375" style="2" customWidth="1"/>
    <col min="2" max="2" width="3.375" style="1" customWidth="1"/>
    <col min="3" max="3" width="22.75" style="2" customWidth="1"/>
    <col min="4" max="4" width="7.375" style="1" bestFit="1" customWidth="1"/>
    <col min="5" max="5" width="4.5" style="1" bestFit="1" customWidth="1"/>
    <col min="6" max="6" width="3.5" style="1" hidden="1" customWidth="1"/>
    <col min="7" max="7" width="7.375" style="1" bestFit="1" customWidth="1"/>
    <col min="8" max="8" width="4.5" style="1" bestFit="1" customWidth="1"/>
    <col min="9" max="9" width="3.5" style="1" hidden="1" customWidth="1"/>
    <col min="10" max="10" width="7.375" style="1" bestFit="1" customWidth="1"/>
    <col min="11" max="11" width="4.5" style="1" bestFit="1" customWidth="1"/>
    <col min="12" max="12" width="3.5" style="1" hidden="1" customWidth="1"/>
    <col min="13" max="13" width="7.375" style="1" bestFit="1" customWidth="1"/>
    <col min="14" max="14" width="4.5" style="1" bestFit="1" customWidth="1"/>
    <col min="15" max="15" width="3.5" style="1" hidden="1" customWidth="1"/>
    <col min="16" max="16" width="7.375" style="1" bestFit="1" customWidth="1"/>
    <col min="17" max="17" width="4.5" style="1" bestFit="1" customWidth="1"/>
    <col min="18" max="18" width="3.5" style="1" hidden="1" customWidth="1"/>
    <col min="19" max="19" width="7.375" style="1" bestFit="1" customWidth="1"/>
    <col min="20" max="20" width="4.5" style="1" bestFit="1" customWidth="1"/>
    <col min="21" max="22" width="3.5" style="1" hidden="1" customWidth="1"/>
    <col min="23" max="23" width="5.625" style="1" customWidth="1"/>
    <col min="24" max="24" width="10.625" style="3" bestFit="1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21"/>
      <c r="C2" s="422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35" t="s">
        <v>0</v>
      </c>
    </row>
    <row r="3" spans="1:25" ht="36" customHeight="1" x14ac:dyDescent="0.2">
      <c r="A3" s="133" t="s">
        <v>78</v>
      </c>
      <c r="B3" s="452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28</v>
      </c>
      <c r="H3" s="457"/>
      <c r="I3" s="459" t="s">
        <v>6</v>
      </c>
      <c r="J3" s="457" t="s">
        <v>11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29</v>
      </c>
      <c r="T3" s="457"/>
      <c r="U3" s="427" t="s">
        <v>6</v>
      </c>
      <c r="V3" s="446" t="s">
        <v>7</v>
      </c>
      <c r="W3" s="450" t="s">
        <v>1</v>
      </c>
      <c r="X3" s="444"/>
      <c r="Y3" s="435"/>
    </row>
    <row r="4" spans="1:25" ht="15" thickBot="1" x14ac:dyDescent="0.25">
      <c r="A4" s="134" t="s">
        <v>79</v>
      </c>
      <c r="B4" s="453"/>
      <c r="C4" s="454"/>
      <c r="D4" s="34" t="s">
        <v>3</v>
      </c>
      <c r="E4" s="31" t="s">
        <v>0</v>
      </c>
      <c r="F4" s="456"/>
      <c r="G4" s="37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37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37" t="s">
        <v>3</v>
      </c>
      <c r="T4" s="31" t="s">
        <v>0</v>
      </c>
      <c r="U4" s="428"/>
      <c r="V4" s="447"/>
      <c r="W4" s="451"/>
      <c r="X4" s="445"/>
      <c r="Y4" s="435"/>
    </row>
    <row r="5" spans="1:25" ht="15.75" thickBot="1" x14ac:dyDescent="0.25">
      <c r="A5" s="240" t="s">
        <v>169</v>
      </c>
      <c r="B5" s="241">
        <v>1</v>
      </c>
      <c r="C5" s="375" t="s">
        <v>154</v>
      </c>
      <c r="D5" s="110">
        <v>2.0499999999999998</v>
      </c>
      <c r="E5" s="102">
        <f t="shared" ref="E5:E25" si="0">IF(D5="nav","nav",IF(D5="","",COUNTIF(D$5:D$34,"&gt;"&amp;D5)+1))</f>
        <v>1</v>
      </c>
      <c r="F5" s="104">
        <f t="shared" ref="F5:F10" si="1">IF(OR(V5="nav"),"nav",IF(D5="","",COUNTIFS(D$5:D$34,"&gt;"&amp;D5,V$5:V$34,"&lt;&gt;nav")+1))</f>
        <v>1</v>
      </c>
      <c r="G5" s="110">
        <v>12.02</v>
      </c>
      <c r="H5" s="102">
        <f>IF(G5="nav","nav",IF(G5="","",COUNTIF(G$5:G$34,"&gt;"&amp;G5)+1))</f>
        <v>1</v>
      </c>
      <c r="I5" s="104">
        <f t="shared" ref="I5:I10" si="2">IF(OR(V5="nav"),"nav",IF(G5="","",COUNTIFS(G$5:G$34,"&gt;"&amp;G5,V$5:V$34,"&lt;&gt;nav")+1))</f>
        <v>1</v>
      </c>
      <c r="J5" s="110">
        <v>22</v>
      </c>
      <c r="K5" s="102">
        <f>IF(J5="nav","nav",IF(J5="","",COUNTIF(J$5:J$34,"&gt;"&amp;J5)+1))</f>
        <v>6</v>
      </c>
      <c r="L5" s="104">
        <f t="shared" ref="L5:L10" si="3">IF(OR(V5="nav"),"nav",IF(J5="","",COUNTIFS(J$5:J$34,"&gt;"&amp;J5,V$5:V$34,"&lt;&gt;nav")+1))</f>
        <v>5</v>
      </c>
      <c r="M5" s="110">
        <v>47</v>
      </c>
      <c r="N5" s="102">
        <f t="shared" ref="N5:N22" si="4">IF(M5="nav","nav",IF(M5="","",COUNTIF(M$5:M$34,"&gt;"&amp;M5)+1))</f>
        <v>1</v>
      </c>
      <c r="O5" s="111">
        <f t="shared" ref="O5:O10" si="5">IF(OR(V5="nav"),"nav",IF(M5="","",COUNTIFS(M$5:M$34,"&gt;"&amp;M5,V$5:V$34,"&lt;&gt;nav")+1))</f>
        <v>1</v>
      </c>
      <c r="P5" s="110">
        <v>5.29</v>
      </c>
      <c r="Q5" s="102">
        <f>IF(P5="nav","nav",IF(P5="","",COUNTIF(P$5:P$34,"&lt;"&amp;P5)+1))</f>
        <v>5</v>
      </c>
      <c r="R5" s="104">
        <f t="shared" ref="R5:R10" si="6">IF(OR(V5="nav"),"nav",IF(P5="","",COUNTIFS(P$5:P$34,"&lt;"&amp;P5,V$5:V$34,"&lt;&gt;nav")+1))</f>
        <v>4</v>
      </c>
      <c r="S5" s="110" t="s">
        <v>287</v>
      </c>
      <c r="T5" s="106">
        <f>IF(S5="nav","nav",IF(S5="","",COUNTIF(S$5:S$34,"&lt;"&amp;S5)+1))</f>
        <v>1</v>
      </c>
      <c r="U5" s="112">
        <f>IF(OR(V5="nav"),"nav",IF(S5="","",COUNTIFS(S$5:S$34,"&lt;"&amp;S5,V$5:V$34,"&lt;&gt;nav")+1))</f>
        <v>1</v>
      </c>
      <c r="V5" s="108" t="str">
        <f>IF(OR(E5="nav",H5="nav",K5="nav",N5="nav",Q5="nav",T5="nav"),"nav","")</f>
        <v/>
      </c>
      <c r="W5" s="109">
        <f t="shared" ref="W5:W24" si="7">IF(OR(AND(E5="",H5="",N5="",Q5="",T5="",K5=""),V5="nav"),"",AVERAGE(F5,I5,L5,O5,R5,U5))</f>
        <v>2.1666666666666665</v>
      </c>
      <c r="X5" s="386">
        <f t="shared" ref="X5:X26" si="8">IF(OR(W5="",W5="nav"),"",COUNTIF(W$5:W$34,"&lt;"&amp;W5)+1)</f>
        <v>2</v>
      </c>
      <c r="Y5" s="469" t="s">
        <v>371</v>
      </c>
    </row>
    <row r="6" spans="1:25" ht="15" thickBot="1" x14ac:dyDescent="0.25">
      <c r="A6" s="240" t="s">
        <v>169</v>
      </c>
      <c r="B6" s="249">
        <v>2</v>
      </c>
      <c r="C6" s="280" t="s">
        <v>150</v>
      </c>
      <c r="D6" s="23">
        <v>1.3</v>
      </c>
      <c r="E6" s="15">
        <f t="shared" si="0"/>
        <v>9</v>
      </c>
      <c r="F6" s="4">
        <f t="shared" si="1"/>
        <v>8</v>
      </c>
      <c r="G6" s="23">
        <v>7.6</v>
      </c>
      <c r="H6" s="15">
        <f t="shared" ref="H6:H24" si="9">IF(G6="nav","nav",IF(G6="","",COUNTIF(G$5:G$34,"&gt;"&amp;G6)+1))</f>
        <v>9</v>
      </c>
      <c r="I6" s="4">
        <f t="shared" si="2"/>
        <v>7</v>
      </c>
      <c r="J6" s="23">
        <v>8</v>
      </c>
      <c r="K6" s="15">
        <f t="shared" ref="K6:K22" si="10">IF(J6="nav","nav",IF(J6="","",COUNTIF(J$5:J$34,"&gt;"&amp;J6)+1))</f>
        <v>10</v>
      </c>
      <c r="L6" s="309">
        <f t="shared" si="3"/>
        <v>8</v>
      </c>
      <c r="M6" s="23">
        <v>20</v>
      </c>
      <c r="N6" s="15">
        <f t="shared" si="4"/>
        <v>10</v>
      </c>
      <c r="O6" s="20">
        <f t="shared" si="5"/>
        <v>8</v>
      </c>
      <c r="P6" s="23">
        <v>6.39</v>
      </c>
      <c r="Q6" s="15">
        <f t="shared" ref="Q6:Q23" si="11">IF(P6="nav","nav",IF(P6="","",COUNTIF(P$5:P$34,"&lt;"&amp;P6)+1))</f>
        <v>10</v>
      </c>
      <c r="R6" s="4">
        <f t="shared" si="6"/>
        <v>8</v>
      </c>
      <c r="S6" s="23" t="s">
        <v>288</v>
      </c>
      <c r="T6" s="14">
        <f t="shared" ref="T6:T25" si="12">IF(S6="nav","nav",IF(S6="","",COUNTIF(S$5:S$34,"&lt;"&amp;S6)+1))</f>
        <v>7</v>
      </c>
      <c r="U6" s="8">
        <f t="shared" ref="U6:U10" si="13">IF(OR(V6="nav"),"nav",IF(S6="","",COUNTIFS(S$5:S$34,"&lt;"&amp;S6,V$5:V$34,"&lt;&gt;nav")+1))</f>
        <v>7</v>
      </c>
      <c r="V6" s="13" t="str">
        <f t="shared" ref="V6:V10" si="14">IF(OR(E6="nav",H6="nav",K6="nav",N6="nav",Q6="nav",T6="nav"),"nav","")</f>
        <v/>
      </c>
      <c r="W6" s="26">
        <f t="shared" si="7"/>
        <v>7.666666666666667</v>
      </c>
      <c r="X6" s="123">
        <f t="shared" si="8"/>
        <v>8</v>
      </c>
      <c r="Y6" s="160"/>
    </row>
    <row r="7" spans="1:25" ht="15" thickBot="1" x14ac:dyDescent="0.25">
      <c r="A7" s="240" t="s">
        <v>169</v>
      </c>
      <c r="B7" s="249">
        <v>4</v>
      </c>
      <c r="C7" s="255" t="s">
        <v>152</v>
      </c>
      <c r="D7" s="24">
        <v>1.7</v>
      </c>
      <c r="E7" s="15">
        <f t="shared" si="0"/>
        <v>6</v>
      </c>
      <c r="F7" s="4">
        <f t="shared" si="1"/>
        <v>5</v>
      </c>
      <c r="G7" s="23">
        <v>9.41</v>
      </c>
      <c r="H7" s="15">
        <f t="shared" si="9"/>
        <v>3</v>
      </c>
      <c r="I7" s="4">
        <f t="shared" si="2"/>
        <v>3</v>
      </c>
      <c r="J7" s="23">
        <v>29</v>
      </c>
      <c r="K7" s="15">
        <f t="shared" si="10"/>
        <v>4</v>
      </c>
      <c r="L7" s="121">
        <f t="shared" si="3"/>
        <v>4</v>
      </c>
      <c r="M7" s="23">
        <v>42</v>
      </c>
      <c r="N7" s="15">
        <f t="shared" si="4"/>
        <v>4</v>
      </c>
      <c r="O7" s="20">
        <f t="shared" si="5"/>
        <v>4</v>
      </c>
      <c r="P7" s="23">
        <v>5.35</v>
      </c>
      <c r="Q7" s="15">
        <f t="shared" si="11"/>
        <v>7</v>
      </c>
      <c r="R7" s="4">
        <f t="shared" si="6"/>
        <v>6</v>
      </c>
      <c r="S7" s="23" t="s">
        <v>289</v>
      </c>
      <c r="T7" s="14">
        <f t="shared" si="12"/>
        <v>3</v>
      </c>
      <c r="U7" s="8">
        <f t="shared" si="13"/>
        <v>3</v>
      </c>
      <c r="V7" s="13" t="str">
        <f t="shared" si="14"/>
        <v/>
      </c>
      <c r="W7" s="26">
        <f t="shared" si="7"/>
        <v>4.166666666666667</v>
      </c>
      <c r="X7" s="123">
        <f t="shared" si="8"/>
        <v>4</v>
      </c>
      <c r="Y7" s="160"/>
    </row>
    <row r="8" spans="1:25" ht="15.75" thickBot="1" x14ac:dyDescent="0.25">
      <c r="A8" s="240" t="s">
        <v>169</v>
      </c>
      <c r="B8" s="249">
        <v>6</v>
      </c>
      <c r="C8" s="384" t="s">
        <v>148</v>
      </c>
      <c r="D8" s="101">
        <v>1.8</v>
      </c>
      <c r="E8" s="102">
        <f t="shared" si="0"/>
        <v>5</v>
      </c>
      <c r="F8" s="103">
        <f t="shared" si="1"/>
        <v>4</v>
      </c>
      <c r="G8" s="110">
        <v>8.43</v>
      </c>
      <c r="H8" s="102">
        <f t="shared" si="9"/>
        <v>5</v>
      </c>
      <c r="I8" s="103">
        <f t="shared" si="2"/>
        <v>5</v>
      </c>
      <c r="J8" s="110">
        <v>58</v>
      </c>
      <c r="K8" s="102">
        <f t="shared" si="10"/>
        <v>1</v>
      </c>
      <c r="L8" s="104">
        <f t="shared" si="3"/>
        <v>1</v>
      </c>
      <c r="M8" s="110">
        <v>44</v>
      </c>
      <c r="N8" s="102">
        <f t="shared" si="4"/>
        <v>3</v>
      </c>
      <c r="O8" s="105">
        <f t="shared" si="5"/>
        <v>3</v>
      </c>
      <c r="P8" s="110">
        <v>5.14</v>
      </c>
      <c r="Q8" s="102">
        <f t="shared" si="11"/>
        <v>2</v>
      </c>
      <c r="R8" s="103">
        <f t="shared" si="6"/>
        <v>2</v>
      </c>
      <c r="S8" s="110" t="s">
        <v>290</v>
      </c>
      <c r="T8" s="106">
        <f t="shared" si="12"/>
        <v>4</v>
      </c>
      <c r="U8" s="107">
        <f t="shared" si="13"/>
        <v>4</v>
      </c>
      <c r="V8" s="108" t="str">
        <f t="shared" si="14"/>
        <v/>
      </c>
      <c r="W8" s="109">
        <f t="shared" si="7"/>
        <v>3.1666666666666665</v>
      </c>
      <c r="X8" s="386">
        <f t="shared" si="8"/>
        <v>3</v>
      </c>
      <c r="Y8" s="471" t="s">
        <v>372</v>
      </c>
    </row>
    <row r="9" spans="1:25" ht="15" thickBot="1" x14ac:dyDescent="0.25">
      <c r="A9" s="240" t="s">
        <v>169</v>
      </c>
      <c r="B9" s="249">
        <v>7</v>
      </c>
      <c r="C9" s="281" t="s">
        <v>149</v>
      </c>
      <c r="D9" s="24">
        <v>1</v>
      </c>
      <c r="E9" s="15">
        <f t="shared" si="0"/>
        <v>10</v>
      </c>
      <c r="F9" s="4">
        <f t="shared" si="1"/>
        <v>9</v>
      </c>
      <c r="G9" s="23">
        <v>7.6</v>
      </c>
      <c r="H9" s="15">
        <f t="shared" si="9"/>
        <v>9</v>
      </c>
      <c r="I9" s="4">
        <f t="shared" si="2"/>
        <v>7</v>
      </c>
      <c r="J9" s="23">
        <v>0</v>
      </c>
      <c r="K9" s="15">
        <f t="shared" si="10"/>
        <v>11</v>
      </c>
      <c r="L9" s="121">
        <f t="shared" si="3"/>
        <v>9</v>
      </c>
      <c r="M9" s="23">
        <v>12</v>
      </c>
      <c r="N9" s="15">
        <f t="shared" si="4"/>
        <v>11</v>
      </c>
      <c r="O9" s="20">
        <f t="shared" si="5"/>
        <v>9</v>
      </c>
      <c r="P9" s="23">
        <v>7.49</v>
      </c>
      <c r="Q9" s="15">
        <f t="shared" si="11"/>
        <v>11</v>
      </c>
      <c r="R9" s="4">
        <f t="shared" si="6"/>
        <v>9</v>
      </c>
      <c r="S9" s="23" t="s">
        <v>291</v>
      </c>
      <c r="T9" s="14">
        <f t="shared" si="12"/>
        <v>9</v>
      </c>
      <c r="U9" s="8">
        <f t="shared" si="13"/>
        <v>9</v>
      </c>
      <c r="V9" s="13" t="str">
        <f t="shared" si="14"/>
        <v/>
      </c>
      <c r="W9" s="26">
        <f t="shared" si="7"/>
        <v>8.6666666666666661</v>
      </c>
      <c r="X9" s="123">
        <f t="shared" si="8"/>
        <v>9</v>
      </c>
      <c r="Y9" s="160"/>
    </row>
    <row r="10" spans="1:25" ht="15" thickBot="1" x14ac:dyDescent="0.25">
      <c r="A10" s="240" t="s">
        <v>81</v>
      </c>
      <c r="B10" s="249">
        <v>8</v>
      </c>
      <c r="C10" s="242" t="s">
        <v>146</v>
      </c>
      <c r="D10" s="24">
        <v>1.7</v>
      </c>
      <c r="E10" s="15">
        <f t="shared" si="0"/>
        <v>6</v>
      </c>
      <c r="F10" s="4">
        <f t="shared" si="1"/>
        <v>5</v>
      </c>
      <c r="G10" s="23">
        <v>8.18</v>
      </c>
      <c r="H10" s="15">
        <f t="shared" si="9"/>
        <v>8</v>
      </c>
      <c r="I10" s="4">
        <f t="shared" si="2"/>
        <v>6</v>
      </c>
      <c r="J10" s="23">
        <v>30</v>
      </c>
      <c r="K10" s="15">
        <f t="shared" si="10"/>
        <v>2</v>
      </c>
      <c r="L10" s="309">
        <f t="shared" si="3"/>
        <v>2</v>
      </c>
      <c r="M10" s="23">
        <v>39</v>
      </c>
      <c r="N10" s="15">
        <f t="shared" si="4"/>
        <v>6</v>
      </c>
      <c r="O10" s="20">
        <f t="shared" si="5"/>
        <v>5</v>
      </c>
      <c r="P10" s="23">
        <v>5.28</v>
      </c>
      <c r="Q10" s="15">
        <f t="shared" si="11"/>
        <v>4</v>
      </c>
      <c r="R10" s="4">
        <f t="shared" si="6"/>
        <v>3</v>
      </c>
      <c r="S10" s="41" t="s">
        <v>292</v>
      </c>
      <c r="T10" s="380">
        <f t="shared" si="12"/>
        <v>5</v>
      </c>
      <c r="U10" s="8">
        <f t="shared" si="13"/>
        <v>5</v>
      </c>
      <c r="V10" s="13" t="str">
        <f t="shared" si="14"/>
        <v/>
      </c>
      <c r="W10" s="26">
        <f t="shared" si="7"/>
        <v>4.333333333333333</v>
      </c>
      <c r="X10" s="123">
        <f t="shared" si="8"/>
        <v>5</v>
      </c>
      <c r="Y10" s="160"/>
    </row>
    <row r="11" spans="1:25" ht="15" thickBot="1" x14ac:dyDescent="0.25">
      <c r="A11" s="240" t="s">
        <v>81</v>
      </c>
      <c r="B11" s="249">
        <v>9</v>
      </c>
      <c r="C11" s="255" t="s">
        <v>147</v>
      </c>
      <c r="D11" s="24">
        <v>1.88</v>
      </c>
      <c r="E11" s="15">
        <f t="shared" si="0"/>
        <v>4</v>
      </c>
      <c r="F11" s="4">
        <f t="shared" ref="F11:F12" si="15">IF(OR(V11="nav"),"nav",IF(D11="","",COUNTIFS(D$5:D$34,"&gt;"&amp;D11,V$5:V$34,"&lt;&gt;nav")+1))</f>
        <v>3</v>
      </c>
      <c r="G11" s="23">
        <v>8.86</v>
      </c>
      <c r="H11" s="15">
        <f t="shared" si="9"/>
        <v>4</v>
      </c>
      <c r="I11" s="4">
        <f t="shared" ref="I11:I12" si="16">IF(OR(V11="nav"),"nav",IF(G11="","",COUNTIFS(G$5:G$34,"&gt;"&amp;G11,V$5:V$34,"&lt;&gt;nav")+1))</f>
        <v>4</v>
      </c>
      <c r="J11" s="23">
        <v>22</v>
      </c>
      <c r="K11" s="15">
        <f t="shared" si="10"/>
        <v>6</v>
      </c>
      <c r="L11" s="177">
        <f t="shared" ref="L11:L12" si="17">IF(OR(V11="nav"),"nav",IF(J11="","",COUNTIFS(J$5:J$34,"&gt;"&amp;J11,V$5:V$34,"&lt;&gt;nav")+1))</f>
        <v>5</v>
      </c>
      <c r="M11" s="23">
        <v>39</v>
      </c>
      <c r="N11" s="15">
        <f t="shared" si="4"/>
        <v>6</v>
      </c>
      <c r="O11" s="20">
        <f t="shared" ref="O11:O12" si="18">IF(OR(V11="nav"),"nav",IF(M11="","",COUNTIFS(M$5:M$34,"&gt;"&amp;M11,V$5:V$34,"&lt;&gt;nav")+1))</f>
        <v>5</v>
      </c>
      <c r="P11" s="23">
        <v>5.31</v>
      </c>
      <c r="Q11" s="15">
        <f t="shared" si="11"/>
        <v>6</v>
      </c>
      <c r="R11" s="4">
        <f t="shared" ref="R11:R12" si="19">IF(OR(V11="nav"),"nav",IF(P11="","",COUNTIFS(P$5:P$34,"&lt;"&amp;P11,V$5:V$34,"&lt;&gt;nav")+1))</f>
        <v>5</v>
      </c>
      <c r="S11" s="23" t="s">
        <v>293</v>
      </c>
      <c r="T11" s="14">
        <f t="shared" si="12"/>
        <v>6</v>
      </c>
      <c r="U11" s="8">
        <f t="shared" ref="U11:U12" si="20">IF(OR(V11="nav"),"nav",IF(S11="","",COUNTIFS(S$5:S$34,"&lt;"&amp;S11,V$5:V$34,"&lt;&gt;nav")+1))</f>
        <v>6</v>
      </c>
      <c r="V11" s="13" t="str">
        <f t="shared" ref="V11:V12" si="21">IF(OR(E11="nav",H11="nav",K11="nav",N11="nav",Q11="nav",T11="nav"),"nav","")</f>
        <v/>
      </c>
      <c r="W11" s="26">
        <f t="shared" si="7"/>
        <v>4.666666666666667</v>
      </c>
      <c r="X11" s="123">
        <f t="shared" si="8"/>
        <v>6</v>
      </c>
      <c r="Y11" s="160"/>
    </row>
    <row r="12" spans="1:25" ht="15" thickBot="1" x14ac:dyDescent="0.25">
      <c r="A12" s="240" t="s">
        <v>81</v>
      </c>
      <c r="B12" s="249">
        <v>10</v>
      </c>
      <c r="C12" s="280" t="s">
        <v>155</v>
      </c>
      <c r="D12" s="24">
        <v>1.9</v>
      </c>
      <c r="E12" s="15">
        <f t="shared" si="0"/>
        <v>3</v>
      </c>
      <c r="F12" s="4" t="str">
        <f t="shared" si="15"/>
        <v>nav</v>
      </c>
      <c r="G12" s="23">
        <v>8.1999999999999993</v>
      </c>
      <c r="H12" s="15">
        <f t="shared" si="9"/>
        <v>7</v>
      </c>
      <c r="I12" s="4" t="str">
        <f t="shared" si="16"/>
        <v>nav</v>
      </c>
      <c r="J12" s="23">
        <v>23</v>
      </c>
      <c r="K12" s="15">
        <f t="shared" si="10"/>
        <v>5</v>
      </c>
      <c r="L12" s="309" t="str">
        <f t="shared" si="17"/>
        <v>nav</v>
      </c>
      <c r="M12" s="23">
        <v>36</v>
      </c>
      <c r="N12" s="15">
        <f t="shared" si="4"/>
        <v>9</v>
      </c>
      <c r="O12" s="20" t="str">
        <f t="shared" si="18"/>
        <v>nav</v>
      </c>
      <c r="P12" s="23">
        <v>5.18</v>
      </c>
      <c r="Q12" s="15">
        <f t="shared" si="11"/>
        <v>3</v>
      </c>
      <c r="R12" s="4" t="str">
        <f t="shared" si="19"/>
        <v>nav</v>
      </c>
      <c r="S12" s="23" t="s">
        <v>246</v>
      </c>
      <c r="T12" s="14" t="str">
        <f t="shared" si="12"/>
        <v>nav</v>
      </c>
      <c r="U12" s="107" t="str">
        <f t="shared" si="20"/>
        <v>nav</v>
      </c>
      <c r="V12" s="108" t="str">
        <f t="shared" si="21"/>
        <v>nav</v>
      </c>
      <c r="W12" s="109" t="str">
        <f t="shared" si="7"/>
        <v/>
      </c>
      <c r="X12" s="29" t="str">
        <f t="shared" si="8"/>
        <v/>
      </c>
      <c r="Y12" s="170"/>
    </row>
    <row r="13" spans="1:25" ht="15" thickBot="1" x14ac:dyDescent="0.25">
      <c r="A13" s="240" t="s">
        <v>81</v>
      </c>
      <c r="B13" s="262">
        <v>12</v>
      </c>
      <c r="C13" s="282" t="s">
        <v>145</v>
      </c>
      <c r="D13" s="24" t="s">
        <v>246</v>
      </c>
      <c r="E13" s="15" t="str">
        <f t="shared" si="0"/>
        <v>nav</v>
      </c>
      <c r="F13" s="4" t="str">
        <f t="shared" ref="F13:F34" si="22">IF(OR(V13="nav"),"nav",IF(D13="","",COUNTIFS(D$5:D$34,"&gt;"&amp;D13,V$5:V$34,"&lt;&gt;nav")+1))</f>
        <v>nav</v>
      </c>
      <c r="G13" s="23">
        <v>8.2200000000000006</v>
      </c>
      <c r="H13" s="15">
        <f t="shared" si="9"/>
        <v>6</v>
      </c>
      <c r="I13" s="4" t="str">
        <f t="shared" ref="I13:I34" si="23">IF(OR(V13="nav"),"nav",IF(G13="","",COUNTIFS(G$5:G$34,"&gt;"&amp;G13,V$5:V$34,"&lt;&gt;nav")+1))</f>
        <v>nav</v>
      </c>
      <c r="J13" s="23">
        <v>20</v>
      </c>
      <c r="K13" s="15">
        <f t="shared" si="10"/>
        <v>8</v>
      </c>
      <c r="L13" s="121" t="str">
        <f t="shared" ref="L13:L34" si="24">IF(OR(V13="nav"),"nav",IF(J13="","",COUNTIFS(J$5:J$34,"&gt;"&amp;J13,V$5:V$34,"&lt;&gt;nav")+1))</f>
        <v>nav</v>
      </c>
      <c r="M13" s="23">
        <v>40</v>
      </c>
      <c r="N13" s="15">
        <f t="shared" si="4"/>
        <v>5</v>
      </c>
      <c r="O13" s="20" t="str">
        <f t="shared" ref="O13:O34" si="25">IF(OR(V13="nav"),"nav",IF(M13="","",COUNTIFS(M$5:M$34,"&gt;"&amp;M13,V$5:V$34,"&lt;&gt;nav")+1))</f>
        <v>nav</v>
      </c>
      <c r="P13" s="23">
        <v>5.45</v>
      </c>
      <c r="Q13" s="15">
        <f t="shared" si="11"/>
        <v>8</v>
      </c>
      <c r="R13" s="4" t="str">
        <f t="shared" ref="R13:R34" si="26">IF(OR(V13="nav"),"nav",IF(P13="","",COUNTIFS(P$5:P$34,"&lt;"&amp;P13,V$5:V$34,"&lt;&gt;nav")+1))</f>
        <v>nav</v>
      </c>
      <c r="S13" s="23" t="s">
        <v>246</v>
      </c>
      <c r="T13" s="14" t="str">
        <f t="shared" si="12"/>
        <v>nav</v>
      </c>
      <c r="U13" s="8" t="str">
        <f t="shared" ref="U13:U34" si="27">IF(OR(V13="nav"),"nav",IF(S13="","",COUNTIFS(S$5:S$34,"&lt;"&amp;S13,V$5:V$34,"&lt;&gt;nav")+1))</f>
        <v>nav</v>
      </c>
      <c r="V13" s="13" t="str">
        <f t="shared" ref="V13:V34" si="28">IF(OR(E13="nav",H13="nav",K13="nav",N13="nav",Q13="nav",T13="nav"),"nav","")</f>
        <v>nav</v>
      </c>
      <c r="W13" s="26" t="str">
        <f t="shared" si="7"/>
        <v/>
      </c>
      <c r="X13" s="123" t="str">
        <f t="shared" si="8"/>
        <v/>
      </c>
      <c r="Y13" s="170"/>
    </row>
    <row r="14" spans="1:25" ht="15.75" thickBot="1" x14ac:dyDescent="0.25">
      <c r="A14" s="231" t="s">
        <v>80</v>
      </c>
      <c r="B14" s="232">
        <v>14</v>
      </c>
      <c r="C14" s="385" t="s">
        <v>153</v>
      </c>
      <c r="D14" s="383">
        <v>1.98</v>
      </c>
      <c r="E14" s="203">
        <f t="shared" si="0"/>
        <v>2</v>
      </c>
      <c r="F14" s="202">
        <f t="shared" si="22"/>
        <v>2</v>
      </c>
      <c r="G14" s="200">
        <v>11.4</v>
      </c>
      <c r="H14" s="203">
        <f t="shared" si="9"/>
        <v>2</v>
      </c>
      <c r="I14" s="202">
        <f t="shared" si="23"/>
        <v>2</v>
      </c>
      <c r="J14" s="200">
        <v>30</v>
      </c>
      <c r="K14" s="203">
        <f t="shared" si="10"/>
        <v>2</v>
      </c>
      <c r="L14" s="204">
        <f t="shared" si="24"/>
        <v>2</v>
      </c>
      <c r="M14" s="200">
        <v>46</v>
      </c>
      <c r="N14" s="203">
        <f t="shared" si="4"/>
        <v>2</v>
      </c>
      <c r="O14" s="205">
        <f t="shared" si="25"/>
        <v>2</v>
      </c>
      <c r="P14" s="200">
        <v>4.87</v>
      </c>
      <c r="Q14" s="203">
        <f t="shared" si="11"/>
        <v>1</v>
      </c>
      <c r="R14" s="202">
        <f t="shared" si="26"/>
        <v>1</v>
      </c>
      <c r="S14" s="200" t="s">
        <v>294</v>
      </c>
      <c r="T14" s="379">
        <f t="shared" si="12"/>
        <v>2</v>
      </c>
      <c r="U14" s="207">
        <f t="shared" si="27"/>
        <v>2</v>
      </c>
      <c r="V14" s="208" t="str">
        <f t="shared" si="28"/>
        <v/>
      </c>
      <c r="W14" s="209">
        <f t="shared" si="7"/>
        <v>1.8333333333333333</v>
      </c>
      <c r="X14" s="387">
        <f t="shared" si="8"/>
        <v>1</v>
      </c>
      <c r="Y14" s="470" t="s">
        <v>370</v>
      </c>
    </row>
    <row r="15" spans="1:25" ht="15" thickBot="1" x14ac:dyDescent="0.25">
      <c r="A15" s="231" t="s">
        <v>80</v>
      </c>
      <c r="B15" s="232">
        <v>15</v>
      </c>
      <c r="C15" s="214" t="s">
        <v>151</v>
      </c>
      <c r="D15" s="24">
        <v>1.44</v>
      </c>
      <c r="E15" s="15">
        <f t="shared" si="0"/>
        <v>8</v>
      </c>
      <c r="F15" s="4">
        <f t="shared" si="22"/>
        <v>7</v>
      </c>
      <c r="G15" s="23">
        <v>6.66</v>
      </c>
      <c r="H15" s="15">
        <f t="shared" si="9"/>
        <v>11</v>
      </c>
      <c r="I15" s="4">
        <f t="shared" si="23"/>
        <v>9</v>
      </c>
      <c r="J15" s="23">
        <v>11</v>
      </c>
      <c r="K15" s="15">
        <f t="shared" si="10"/>
        <v>9</v>
      </c>
      <c r="L15" s="39">
        <f t="shared" si="24"/>
        <v>7</v>
      </c>
      <c r="M15" s="23">
        <v>37</v>
      </c>
      <c r="N15" s="15">
        <f t="shared" si="4"/>
        <v>8</v>
      </c>
      <c r="O15" s="20">
        <f t="shared" si="25"/>
        <v>7</v>
      </c>
      <c r="P15" s="23">
        <v>5.78</v>
      </c>
      <c r="Q15" s="15">
        <f t="shared" si="11"/>
        <v>9</v>
      </c>
      <c r="R15" s="4">
        <f t="shared" si="26"/>
        <v>7</v>
      </c>
      <c r="S15" s="23" t="s">
        <v>295</v>
      </c>
      <c r="T15" s="14">
        <f t="shared" si="12"/>
        <v>8</v>
      </c>
      <c r="U15" s="8">
        <f t="shared" si="27"/>
        <v>8</v>
      </c>
      <c r="V15" s="13" t="str">
        <f t="shared" si="28"/>
        <v/>
      </c>
      <c r="W15" s="26">
        <f t="shared" si="7"/>
        <v>7.5</v>
      </c>
      <c r="X15" s="123">
        <f t="shared" si="8"/>
        <v>7</v>
      </c>
      <c r="Y15" s="170"/>
    </row>
    <row r="16" spans="1:25" ht="15" thickBot="1" x14ac:dyDescent="0.25">
      <c r="A16" s="170"/>
      <c r="B16" s="264"/>
      <c r="C16" s="118"/>
      <c r="D16" s="24"/>
      <c r="E16" s="15" t="str">
        <f t="shared" si="0"/>
        <v/>
      </c>
      <c r="F16" s="4" t="str">
        <f t="shared" si="22"/>
        <v/>
      </c>
      <c r="G16" s="23"/>
      <c r="H16" s="15" t="str">
        <f t="shared" si="9"/>
        <v/>
      </c>
      <c r="I16" s="4" t="str">
        <f t="shared" si="23"/>
        <v/>
      </c>
      <c r="J16" s="23"/>
      <c r="K16" s="15" t="str">
        <f t="shared" si="10"/>
        <v/>
      </c>
      <c r="L16" s="39" t="str">
        <f t="shared" si="24"/>
        <v/>
      </c>
      <c r="M16" s="23"/>
      <c r="N16" s="15" t="str">
        <f t="shared" si="4"/>
        <v/>
      </c>
      <c r="O16" s="20" t="str">
        <f t="shared" si="25"/>
        <v/>
      </c>
      <c r="P16" s="23"/>
      <c r="Q16" s="15" t="str">
        <f t="shared" si="11"/>
        <v/>
      </c>
      <c r="R16" s="4" t="str">
        <f t="shared" si="26"/>
        <v/>
      </c>
      <c r="S16" s="23"/>
      <c r="T16" s="14" t="str">
        <f t="shared" si="12"/>
        <v/>
      </c>
      <c r="U16" s="8" t="str">
        <f t="shared" si="27"/>
        <v/>
      </c>
      <c r="V16" s="13" t="str">
        <f t="shared" si="28"/>
        <v/>
      </c>
      <c r="W16" s="26" t="str">
        <f t="shared" si="7"/>
        <v/>
      </c>
      <c r="X16" s="123" t="str">
        <f t="shared" si="8"/>
        <v/>
      </c>
    </row>
    <row r="17" spans="1:24" ht="15" thickBot="1" x14ac:dyDescent="0.25">
      <c r="A17" s="170"/>
      <c r="B17" s="264"/>
      <c r="C17" s="353"/>
      <c r="D17" s="24"/>
      <c r="E17" s="15" t="str">
        <f t="shared" si="0"/>
        <v/>
      </c>
      <c r="F17" s="4" t="str">
        <f t="shared" si="22"/>
        <v/>
      </c>
      <c r="G17" s="23"/>
      <c r="H17" s="15" t="str">
        <f t="shared" si="9"/>
        <v/>
      </c>
      <c r="I17" s="4" t="str">
        <f t="shared" si="23"/>
        <v/>
      </c>
      <c r="J17" s="23"/>
      <c r="K17" s="15" t="str">
        <f t="shared" si="10"/>
        <v/>
      </c>
      <c r="L17" s="39" t="str">
        <f t="shared" si="24"/>
        <v/>
      </c>
      <c r="M17" s="23"/>
      <c r="N17" s="15" t="str">
        <f t="shared" si="4"/>
        <v/>
      </c>
      <c r="O17" s="20" t="str">
        <f t="shared" si="25"/>
        <v/>
      </c>
      <c r="P17" s="23"/>
      <c r="Q17" s="15" t="str">
        <f t="shared" si="11"/>
        <v/>
      </c>
      <c r="R17" s="4" t="str">
        <f t="shared" si="26"/>
        <v/>
      </c>
      <c r="S17" s="23"/>
      <c r="T17" s="14" t="str">
        <f t="shared" si="12"/>
        <v/>
      </c>
      <c r="U17" s="8" t="str">
        <f t="shared" si="27"/>
        <v/>
      </c>
      <c r="V17" s="13" t="str">
        <f t="shared" si="28"/>
        <v/>
      </c>
      <c r="W17" s="26" t="str">
        <f t="shared" si="7"/>
        <v/>
      </c>
      <c r="X17" s="123" t="str">
        <f t="shared" si="8"/>
        <v/>
      </c>
    </row>
    <row r="18" spans="1:24" ht="15" thickBot="1" x14ac:dyDescent="0.25">
      <c r="A18" s="170"/>
      <c r="B18" s="264"/>
      <c r="C18" s="50"/>
      <c r="D18" s="24"/>
      <c r="E18" s="15" t="str">
        <f t="shared" si="0"/>
        <v/>
      </c>
      <c r="F18" s="4" t="str">
        <f t="shared" si="22"/>
        <v/>
      </c>
      <c r="G18" s="23"/>
      <c r="H18" s="15" t="str">
        <f t="shared" si="9"/>
        <v/>
      </c>
      <c r="I18" s="4" t="str">
        <f t="shared" si="23"/>
        <v/>
      </c>
      <c r="J18" s="23"/>
      <c r="K18" s="15" t="str">
        <f t="shared" si="10"/>
        <v/>
      </c>
      <c r="L18" s="39" t="str">
        <f t="shared" si="24"/>
        <v/>
      </c>
      <c r="M18" s="23"/>
      <c r="N18" s="15" t="str">
        <f t="shared" si="4"/>
        <v/>
      </c>
      <c r="O18" s="20" t="str">
        <f t="shared" si="25"/>
        <v/>
      </c>
      <c r="P18" s="23"/>
      <c r="Q18" s="15" t="str">
        <f t="shared" si="11"/>
        <v/>
      </c>
      <c r="R18" s="4" t="str">
        <f t="shared" si="26"/>
        <v/>
      </c>
      <c r="S18" s="23"/>
      <c r="T18" s="14" t="str">
        <f t="shared" si="12"/>
        <v/>
      </c>
      <c r="U18" s="8" t="str">
        <f t="shared" si="27"/>
        <v/>
      </c>
      <c r="V18" s="13" t="str">
        <f t="shared" si="28"/>
        <v/>
      </c>
      <c r="W18" s="26" t="str">
        <f t="shared" si="7"/>
        <v/>
      </c>
      <c r="X18" s="123" t="str">
        <f t="shared" si="8"/>
        <v/>
      </c>
    </row>
    <row r="19" spans="1:24" ht="15" thickBot="1" x14ac:dyDescent="0.25">
      <c r="A19" s="170"/>
      <c r="B19" s="264"/>
      <c r="C19" s="50"/>
      <c r="D19" s="24"/>
      <c r="E19" s="15" t="str">
        <f t="shared" si="0"/>
        <v/>
      </c>
      <c r="F19" s="4" t="str">
        <f t="shared" si="22"/>
        <v/>
      </c>
      <c r="G19" s="23"/>
      <c r="H19" s="15" t="str">
        <f t="shared" si="9"/>
        <v/>
      </c>
      <c r="I19" s="4" t="str">
        <f t="shared" si="23"/>
        <v/>
      </c>
      <c r="J19" s="23"/>
      <c r="K19" s="15" t="str">
        <f t="shared" si="10"/>
        <v/>
      </c>
      <c r="L19" s="39" t="str">
        <f t="shared" si="24"/>
        <v/>
      </c>
      <c r="M19" s="23"/>
      <c r="N19" s="15" t="str">
        <f t="shared" si="4"/>
        <v/>
      </c>
      <c r="O19" s="20" t="str">
        <f t="shared" si="25"/>
        <v/>
      </c>
      <c r="P19" s="23"/>
      <c r="Q19" s="15" t="str">
        <f t="shared" si="11"/>
        <v/>
      </c>
      <c r="R19" s="4" t="str">
        <f t="shared" si="26"/>
        <v/>
      </c>
      <c r="S19" s="23"/>
      <c r="T19" s="14" t="str">
        <f t="shared" si="12"/>
        <v/>
      </c>
      <c r="U19" s="8" t="str">
        <f t="shared" si="27"/>
        <v/>
      </c>
      <c r="V19" s="13" t="str">
        <f t="shared" si="28"/>
        <v/>
      </c>
      <c r="W19" s="26" t="str">
        <f t="shared" si="7"/>
        <v/>
      </c>
      <c r="X19" s="123" t="str">
        <f t="shared" si="8"/>
        <v/>
      </c>
    </row>
    <row r="20" spans="1:24" ht="15" thickBot="1" x14ac:dyDescent="0.25">
      <c r="A20" s="284"/>
      <c r="B20" s="264"/>
      <c r="C20" s="118"/>
      <c r="D20" s="101"/>
      <c r="E20" s="102" t="str">
        <f t="shared" si="0"/>
        <v/>
      </c>
      <c r="F20" s="103" t="str">
        <f t="shared" si="22"/>
        <v/>
      </c>
      <c r="G20" s="110"/>
      <c r="H20" s="102" t="str">
        <f t="shared" si="9"/>
        <v/>
      </c>
      <c r="I20" s="103" t="str">
        <f t="shared" si="23"/>
        <v/>
      </c>
      <c r="J20" s="110"/>
      <c r="K20" s="102" t="str">
        <f t="shared" si="10"/>
        <v/>
      </c>
      <c r="L20" s="104" t="str">
        <f t="shared" si="24"/>
        <v/>
      </c>
      <c r="M20" s="110"/>
      <c r="N20" s="102" t="str">
        <f t="shared" si="4"/>
        <v/>
      </c>
      <c r="O20" s="105" t="str">
        <f t="shared" si="25"/>
        <v/>
      </c>
      <c r="P20" s="110"/>
      <c r="Q20" s="102" t="str">
        <f t="shared" si="11"/>
        <v/>
      </c>
      <c r="R20" s="103" t="str">
        <f t="shared" si="26"/>
        <v/>
      </c>
      <c r="S20" s="110"/>
      <c r="T20" s="106" t="str">
        <f t="shared" si="12"/>
        <v/>
      </c>
      <c r="U20" s="107" t="str">
        <f t="shared" si="27"/>
        <v/>
      </c>
      <c r="V20" s="108" t="str">
        <f t="shared" si="28"/>
        <v/>
      </c>
      <c r="W20" s="109" t="str">
        <f t="shared" si="7"/>
        <v/>
      </c>
      <c r="X20" s="29" t="str">
        <f t="shared" si="8"/>
        <v/>
      </c>
    </row>
    <row r="21" spans="1:24" ht="15" thickBot="1" x14ac:dyDescent="0.25">
      <c r="A21" s="284"/>
      <c r="B21" s="264"/>
      <c r="C21" s="50"/>
      <c r="D21" s="24"/>
      <c r="E21" s="15" t="str">
        <f t="shared" si="0"/>
        <v/>
      </c>
      <c r="F21" s="4" t="str">
        <f t="shared" si="22"/>
        <v/>
      </c>
      <c r="G21" s="23"/>
      <c r="H21" s="15" t="str">
        <f t="shared" si="9"/>
        <v/>
      </c>
      <c r="I21" s="4" t="str">
        <f t="shared" si="23"/>
        <v/>
      </c>
      <c r="J21" s="23"/>
      <c r="K21" s="15" t="str">
        <f t="shared" si="10"/>
        <v/>
      </c>
      <c r="L21" s="39" t="str">
        <f t="shared" si="24"/>
        <v/>
      </c>
      <c r="M21" s="23"/>
      <c r="N21" s="15" t="str">
        <f t="shared" si="4"/>
        <v/>
      </c>
      <c r="O21" s="20" t="str">
        <f t="shared" si="25"/>
        <v/>
      </c>
      <c r="P21" s="23"/>
      <c r="Q21" s="15" t="str">
        <f t="shared" si="11"/>
        <v/>
      </c>
      <c r="R21" s="4" t="str">
        <f t="shared" si="26"/>
        <v/>
      </c>
      <c r="S21" s="23"/>
      <c r="T21" s="14" t="str">
        <f t="shared" si="12"/>
        <v/>
      </c>
      <c r="U21" s="8" t="str">
        <f t="shared" si="27"/>
        <v/>
      </c>
      <c r="V21" s="13" t="str">
        <f t="shared" si="28"/>
        <v/>
      </c>
      <c r="W21" s="26" t="str">
        <f t="shared" si="7"/>
        <v/>
      </c>
      <c r="X21" s="123" t="str">
        <f t="shared" si="8"/>
        <v/>
      </c>
    </row>
    <row r="22" spans="1:24" ht="15" thickBot="1" x14ac:dyDescent="0.25">
      <c r="A22" s="284"/>
      <c r="B22" s="264"/>
      <c r="C22" s="283"/>
      <c r="D22" s="24"/>
      <c r="E22" s="15" t="str">
        <f t="shared" si="0"/>
        <v/>
      </c>
      <c r="F22" s="4" t="str">
        <f t="shared" si="22"/>
        <v/>
      </c>
      <c r="G22" s="23"/>
      <c r="H22" s="15" t="str">
        <f t="shared" si="9"/>
        <v/>
      </c>
      <c r="I22" s="4" t="str">
        <f t="shared" si="23"/>
        <v/>
      </c>
      <c r="J22" s="23"/>
      <c r="K22" s="15" t="str">
        <f t="shared" si="10"/>
        <v/>
      </c>
      <c r="L22" s="39" t="str">
        <f t="shared" si="24"/>
        <v/>
      </c>
      <c r="M22" s="23"/>
      <c r="N22" s="15" t="str">
        <f t="shared" si="4"/>
        <v/>
      </c>
      <c r="O22" s="20" t="str">
        <f t="shared" si="25"/>
        <v/>
      </c>
      <c r="P22" s="23"/>
      <c r="Q22" s="15" t="str">
        <f t="shared" si="11"/>
        <v/>
      </c>
      <c r="R22" s="4" t="str">
        <f t="shared" si="26"/>
        <v/>
      </c>
      <c r="S22" s="23"/>
      <c r="T22" s="14" t="str">
        <f t="shared" si="12"/>
        <v/>
      </c>
      <c r="U22" s="8" t="str">
        <f t="shared" si="27"/>
        <v/>
      </c>
      <c r="V22" s="13" t="str">
        <f t="shared" si="28"/>
        <v/>
      </c>
      <c r="W22" s="26" t="str">
        <f t="shared" si="7"/>
        <v/>
      </c>
      <c r="X22" s="123" t="str">
        <f t="shared" si="8"/>
        <v/>
      </c>
    </row>
    <row r="23" spans="1:24" ht="15" thickBot="1" x14ac:dyDescent="0.25">
      <c r="A23" s="170"/>
      <c r="B23" s="264"/>
      <c r="C23" s="95"/>
      <c r="D23" s="24"/>
      <c r="E23" s="15" t="str">
        <f t="shared" si="0"/>
        <v/>
      </c>
      <c r="F23" s="4" t="str">
        <f t="shared" si="22"/>
        <v/>
      </c>
      <c r="G23" s="23"/>
      <c r="H23" s="15" t="str">
        <f t="shared" si="9"/>
        <v/>
      </c>
      <c r="I23" s="4" t="str">
        <f t="shared" si="23"/>
        <v/>
      </c>
      <c r="J23" s="23"/>
      <c r="K23" s="15" t="str">
        <f t="shared" ref="K23:K34" si="29">IF(J23="nav","nav",IF(J23="","",COUNTIF(J$5:J$34,"&gt;"&amp;J23)+1))</f>
        <v/>
      </c>
      <c r="L23" s="39" t="str">
        <f t="shared" si="24"/>
        <v/>
      </c>
      <c r="M23" s="23"/>
      <c r="N23" s="5" t="str">
        <f t="shared" ref="N23:N34" si="30">IF(M23="nav","nav",IF(M23="","",COUNTIF(M$5:M$34,"&gt;"&amp;M23)+1))</f>
        <v/>
      </c>
      <c r="O23" s="20" t="str">
        <f t="shared" si="25"/>
        <v/>
      </c>
      <c r="P23" s="23"/>
      <c r="Q23" s="15" t="str">
        <f t="shared" si="11"/>
        <v/>
      </c>
      <c r="R23" s="4" t="str">
        <f t="shared" si="26"/>
        <v/>
      </c>
      <c r="S23" s="23"/>
      <c r="T23" s="14" t="str">
        <f t="shared" si="12"/>
        <v/>
      </c>
      <c r="U23" s="8" t="str">
        <f t="shared" si="27"/>
        <v/>
      </c>
      <c r="V23" s="13" t="str">
        <f t="shared" si="28"/>
        <v/>
      </c>
      <c r="W23" s="26" t="str">
        <f t="shared" si="7"/>
        <v/>
      </c>
      <c r="X23" s="123" t="str">
        <f t="shared" si="8"/>
        <v/>
      </c>
    </row>
    <row r="24" spans="1:24" ht="15" thickBot="1" x14ac:dyDescent="0.25">
      <c r="A24" s="284"/>
      <c r="B24" s="264"/>
      <c r="C24" s="118"/>
      <c r="D24" s="24"/>
      <c r="E24" s="15" t="str">
        <f t="shared" si="0"/>
        <v/>
      </c>
      <c r="F24" s="4" t="str">
        <f t="shared" si="22"/>
        <v/>
      </c>
      <c r="G24" s="23"/>
      <c r="H24" s="15" t="str">
        <f t="shared" si="9"/>
        <v/>
      </c>
      <c r="I24" s="4" t="str">
        <f t="shared" si="23"/>
        <v/>
      </c>
      <c r="J24" s="23"/>
      <c r="K24" s="15" t="str">
        <f t="shared" si="29"/>
        <v/>
      </c>
      <c r="L24" s="39" t="str">
        <f t="shared" si="24"/>
        <v/>
      </c>
      <c r="M24" s="23"/>
      <c r="N24" s="5" t="str">
        <f t="shared" si="30"/>
        <v/>
      </c>
      <c r="O24" s="20" t="str">
        <f t="shared" si="25"/>
        <v/>
      </c>
      <c r="P24" s="23"/>
      <c r="Q24" s="5" t="str">
        <f t="shared" ref="Q24:Q34" si="31">IF(P24="nav","nav",IF(P24="","",COUNTIF(P$5:P$34,"&lt;"&amp;P24)+1))</f>
        <v/>
      </c>
      <c r="R24" s="4" t="str">
        <f t="shared" si="26"/>
        <v/>
      </c>
      <c r="S24" s="23"/>
      <c r="T24" s="14" t="str">
        <f t="shared" si="12"/>
        <v/>
      </c>
      <c r="U24" s="8" t="str">
        <f t="shared" si="27"/>
        <v/>
      </c>
      <c r="V24" s="13" t="str">
        <f t="shared" si="28"/>
        <v/>
      </c>
      <c r="W24" s="26" t="str">
        <f t="shared" si="7"/>
        <v/>
      </c>
      <c r="X24" s="29" t="str">
        <f t="shared" si="8"/>
        <v/>
      </c>
    </row>
    <row r="25" spans="1:24" ht="15" thickBot="1" x14ac:dyDescent="0.25">
      <c r="A25" s="284"/>
      <c r="B25" s="264"/>
      <c r="C25" s="50"/>
      <c r="D25" s="24"/>
      <c r="E25" s="15" t="str">
        <f t="shared" si="0"/>
        <v/>
      </c>
      <c r="F25" s="4" t="str">
        <f t="shared" si="22"/>
        <v/>
      </c>
      <c r="G25" s="23"/>
      <c r="H25" s="5" t="str">
        <f t="shared" ref="H25:H34" si="32">IF(G25="nav","nav",IF(G25="","",COUNTIF(G$5:G$34,"&gt;"&amp;G25)+1))</f>
        <v/>
      </c>
      <c r="I25" s="4" t="str">
        <f t="shared" si="23"/>
        <v/>
      </c>
      <c r="J25" s="23"/>
      <c r="K25" s="15" t="str">
        <f t="shared" si="29"/>
        <v/>
      </c>
      <c r="L25" s="39" t="str">
        <f t="shared" si="24"/>
        <v/>
      </c>
      <c r="M25" s="23"/>
      <c r="N25" s="5" t="str">
        <f t="shared" si="30"/>
        <v/>
      </c>
      <c r="O25" s="20" t="str">
        <f t="shared" si="25"/>
        <v/>
      </c>
      <c r="P25" s="23"/>
      <c r="Q25" s="5" t="str">
        <f t="shared" si="31"/>
        <v/>
      </c>
      <c r="R25" s="4" t="str">
        <f t="shared" si="26"/>
        <v/>
      </c>
      <c r="S25" s="23"/>
      <c r="T25" s="14" t="str">
        <f t="shared" si="12"/>
        <v/>
      </c>
      <c r="U25" s="8" t="str">
        <f t="shared" si="27"/>
        <v/>
      </c>
      <c r="V25" s="13" t="str">
        <f t="shared" si="28"/>
        <v/>
      </c>
      <c r="W25" s="26" t="str">
        <f t="shared" ref="W25:W34" si="33">IF(OR(AND(E25="",H25="",N25="",Q25="",T25="",K25=""),V25="nav"),"",AVERAGE(F25,I25,L25,O25,R25,U25))</f>
        <v/>
      </c>
      <c r="X25" s="29" t="str">
        <f t="shared" si="8"/>
        <v/>
      </c>
    </row>
    <row r="26" spans="1:24" x14ac:dyDescent="0.2">
      <c r="A26" s="284"/>
      <c r="B26" s="264"/>
      <c r="C26" s="283"/>
      <c r="D26" s="24"/>
      <c r="E26" s="5" t="str">
        <f t="shared" ref="E26:E34" si="34">IF(D26="nav","nav",IF(D26="","",COUNTIF(D$5:D$34,"&gt;"&amp;D26)+1))</f>
        <v/>
      </c>
      <c r="F26" s="4" t="str">
        <f t="shared" si="22"/>
        <v/>
      </c>
      <c r="G26" s="23"/>
      <c r="H26" s="5" t="str">
        <f t="shared" si="32"/>
        <v/>
      </c>
      <c r="I26" s="4" t="str">
        <f t="shared" si="23"/>
        <v/>
      </c>
      <c r="J26" s="23"/>
      <c r="K26" s="15" t="str">
        <f t="shared" si="29"/>
        <v/>
      </c>
      <c r="L26" s="39" t="str">
        <f t="shared" si="24"/>
        <v/>
      </c>
      <c r="M26" s="23"/>
      <c r="N26" s="5" t="str">
        <f t="shared" si="30"/>
        <v/>
      </c>
      <c r="O26" s="20" t="str">
        <f t="shared" si="25"/>
        <v/>
      </c>
      <c r="P26" s="23"/>
      <c r="Q26" s="5" t="str">
        <f t="shared" si="31"/>
        <v/>
      </c>
      <c r="R26" s="4" t="str">
        <f t="shared" si="26"/>
        <v/>
      </c>
      <c r="S26" s="23"/>
      <c r="T26" s="10" t="str">
        <f t="shared" ref="T26:T34" si="35">IF(S26="nav","nav",IF(S26="","",COUNTIF(S$5:S$34,"&lt;"&amp;S26)+1))</f>
        <v/>
      </c>
      <c r="U26" s="8" t="str">
        <f t="shared" si="27"/>
        <v/>
      </c>
      <c r="V26" s="13" t="str">
        <f t="shared" si="28"/>
        <v/>
      </c>
      <c r="W26" s="26" t="str">
        <f t="shared" si="33"/>
        <v/>
      </c>
      <c r="X26" s="29" t="str">
        <f t="shared" si="8"/>
        <v/>
      </c>
    </row>
    <row r="27" spans="1:24" x14ac:dyDescent="0.2">
      <c r="A27" s="170"/>
      <c r="B27" s="67"/>
      <c r="C27" s="95"/>
      <c r="D27" s="24"/>
      <c r="E27" s="5" t="str">
        <f t="shared" si="34"/>
        <v/>
      </c>
      <c r="F27" s="4" t="str">
        <f t="shared" si="22"/>
        <v/>
      </c>
      <c r="G27" s="23"/>
      <c r="H27" s="5" t="str">
        <f t="shared" si="32"/>
        <v/>
      </c>
      <c r="I27" s="4" t="str">
        <f t="shared" si="23"/>
        <v/>
      </c>
      <c r="J27" s="23"/>
      <c r="K27" s="15" t="str">
        <f t="shared" si="29"/>
        <v/>
      </c>
      <c r="L27" s="39" t="str">
        <f t="shared" si="24"/>
        <v/>
      </c>
      <c r="M27" s="23"/>
      <c r="N27" s="5" t="str">
        <f t="shared" si="30"/>
        <v/>
      </c>
      <c r="O27" s="20" t="str">
        <f t="shared" si="25"/>
        <v/>
      </c>
      <c r="P27" s="23"/>
      <c r="Q27" s="5" t="str">
        <f t="shared" si="31"/>
        <v/>
      </c>
      <c r="R27" s="4" t="str">
        <f t="shared" si="26"/>
        <v/>
      </c>
      <c r="S27" s="23"/>
      <c r="T27" s="10" t="str">
        <f t="shared" si="35"/>
        <v/>
      </c>
      <c r="U27" s="8" t="str">
        <f t="shared" si="27"/>
        <v/>
      </c>
      <c r="V27" s="13" t="str">
        <f t="shared" si="28"/>
        <v/>
      </c>
      <c r="W27" s="26" t="str">
        <f t="shared" si="33"/>
        <v/>
      </c>
      <c r="X27" s="30" t="str">
        <f t="shared" ref="X27:X34" si="36">IF(OR(W27="",W27="nav"),"",COUNTIF(W$5:W$34,"&lt;"&amp;W27)+1)</f>
        <v/>
      </c>
    </row>
    <row r="28" spans="1:24" x14ac:dyDescent="0.2">
      <c r="B28" s="67"/>
      <c r="C28" s="118"/>
      <c r="D28" s="23"/>
      <c r="E28" s="5" t="str">
        <f t="shared" si="34"/>
        <v/>
      </c>
      <c r="F28" s="4" t="str">
        <f t="shared" si="22"/>
        <v/>
      </c>
      <c r="G28" s="4"/>
      <c r="H28" s="5" t="str">
        <f t="shared" si="32"/>
        <v/>
      </c>
      <c r="I28" s="4" t="str">
        <f t="shared" si="23"/>
        <v/>
      </c>
      <c r="J28" s="23"/>
      <c r="K28" s="15" t="str">
        <f t="shared" si="29"/>
        <v/>
      </c>
      <c r="L28" s="39" t="str">
        <f t="shared" si="24"/>
        <v/>
      </c>
      <c r="M28" s="23"/>
      <c r="N28" s="5" t="str">
        <f t="shared" si="30"/>
        <v/>
      </c>
      <c r="O28" s="20" t="str">
        <f t="shared" si="25"/>
        <v/>
      </c>
      <c r="P28" s="23"/>
      <c r="Q28" s="5" t="str">
        <f t="shared" si="31"/>
        <v/>
      </c>
      <c r="R28" s="4" t="str">
        <f t="shared" si="26"/>
        <v/>
      </c>
      <c r="S28" s="23"/>
      <c r="T28" s="10" t="str">
        <f t="shared" si="35"/>
        <v/>
      </c>
      <c r="U28" s="8" t="str">
        <f t="shared" si="27"/>
        <v/>
      </c>
      <c r="V28" s="13" t="str">
        <f t="shared" si="28"/>
        <v/>
      </c>
      <c r="W28" s="26" t="str">
        <f t="shared" si="33"/>
        <v/>
      </c>
      <c r="X28" s="30" t="str">
        <f t="shared" si="36"/>
        <v/>
      </c>
    </row>
    <row r="29" spans="1:24" x14ac:dyDescent="0.2">
      <c r="A29" s="140"/>
      <c r="B29" s="67"/>
      <c r="C29" s="147"/>
      <c r="D29" s="23"/>
      <c r="E29" s="5" t="str">
        <f t="shared" si="34"/>
        <v/>
      </c>
      <c r="F29" s="4" t="str">
        <f t="shared" si="22"/>
        <v/>
      </c>
      <c r="G29" s="4"/>
      <c r="H29" s="5" t="str">
        <f t="shared" si="32"/>
        <v/>
      </c>
      <c r="I29" s="4" t="str">
        <f t="shared" si="23"/>
        <v/>
      </c>
      <c r="J29" s="4"/>
      <c r="K29" s="15" t="str">
        <f t="shared" si="29"/>
        <v/>
      </c>
      <c r="L29" s="39" t="str">
        <f t="shared" si="24"/>
        <v/>
      </c>
      <c r="M29" s="23"/>
      <c r="N29" s="58" t="str">
        <f t="shared" si="30"/>
        <v/>
      </c>
      <c r="O29" s="57" t="str">
        <f t="shared" si="25"/>
        <v/>
      </c>
      <c r="P29" s="59"/>
      <c r="Q29" s="5" t="str">
        <f t="shared" si="31"/>
        <v/>
      </c>
      <c r="R29" s="4" t="str">
        <f t="shared" si="26"/>
        <v/>
      </c>
      <c r="S29" s="4"/>
      <c r="T29" s="10" t="str">
        <f t="shared" si="35"/>
        <v/>
      </c>
      <c r="U29" s="8" t="str">
        <f t="shared" si="27"/>
        <v/>
      </c>
      <c r="V29" s="13" t="str">
        <f t="shared" si="28"/>
        <v/>
      </c>
      <c r="W29" s="26" t="str">
        <f t="shared" si="33"/>
        <v/>
      </c>
      <c r="X29" s="30" t="str">
        <f t="shared" si="36"/>
        <v/>
      </c>
    </row>
    <row r="30" spans="1:24" x14ac:dyDescent="0.2">
      <c r="B30" s="67"/>
      <c r="C30" s="50"/>
      <c r="D30" s="23"/>
      <c r="E30" s="5" t="str">
        <f t="shared" si="34"/>
        <v/>
      </c>
      <c r="F30" s="4" t="str">
        <f t="shared" si="22"/>
        <v/>
      </c>
      <c r="G30" s="4"/>
      <c r="H30" s="5" t="str">
        <f t="shared" si="32"/>
        <v/>
      </c>
      <c r="I30" s="4" t="str">
        <f t="shared" si="23"/>
        <v/>
      </c>
      <c r="J30" s="4"/>
      <c r="K30" s="15" t="str">
        <f t="shared" si="29"/>
        <v/>
      </c>
      <c r="L30" s="39" t="str">
        <f t="shared" si="24"/>
        <v/>
      </c>
      <c r="M30" s="4"/>
      <c r="N30" s="58" t="str">
        <f t="shared" si="30"/>
        <v/>
      </c>
      <c r="O30" s="57" t="str">
        <f t="shared" si="25"/>
        <v/>
      </c>
      <c r="P30" s="59"/>
      <c r="Q30" s="5" t="str">
        <f t="shared" si="31"/>
        <v/>
      </c>
      <c r="R30" s="4" t="str">
        <f t="shared" si="26"/>
        <v/>
      </c>
      <c r="S30" s="4"/>
      <c r="T30" s="10" t="str">
        <f t="shared" si="35"/>
        <v/>
      </c>
      <c r="U30" s="8" t="str">
        <f t="shared" si="27"/>
        <v/>
      </c>
      <c r="V30" s="13" t="str">
        <f t="shared" si="28"/>
        <v/>
      </c>
      <c r="W30" s="26" t="str">
        <f t="shared" si="33"/>
        <v/>
      </c>
      <c r="X30" s="30" t="str">
        <f t="shared" si="36"/>
        <v/>
      </c>
    </row>
    <row r="31" spans="1:24" x14ac:dyDescent="0.2">
      <c r="B31" s="67"/>
      <c r="C31" s="49"/>
      <c r="D31" s="23"/>
      <c r="E31" s="5" t="str">
        <f t="shared" si="34"/>
        <v/>
      </c>
      <c r="F31" s="4" t="str">
        <f t="shared" si="22"/>
        <v/>
      </c>
      <c r="G31" s="4"/>
      <c r="H31" s="5" t="str">
        <f t="shared" si="32"/>
        <v/>
      </c>
      <c r="I31" s="4" t="str">
        <f t="shared" si="23"/>
        <v/>
      </c>
      <c r="J31" s="4"/>
      <c r="K31" s="15" t="str">
        <f t="shared" si="29"/>
        <v/>
      </c>
      <c r="L31" s="39" t="str">
        <f t="shared" si="24"/>
        <v/>
      </c>
      <c r="M31" s="4"/>
      <c r="N31" s="58" t="str">
        <f t="shared" si="30"/>
        <v/>
      </c>
      <c r="O31" s="57" t="str">
        <f t="shared" si="25"/>
        <v/>
      </c>
      <c r="P31" s="59"/>
      <c r="Q31" s="5" t="str">
        <f t="shared" si="31"/>
        <v/>
      </c>
      <c r="R31" s="4" t="str">
        <f t="shared" si="26"/>
        <v/>
      </c>
      <c r="S31" s="4"/>
      <c r="T31" s="10" t="str">
        <f t="shared" si="35"/>
        <v/>
      </c>
      <c r="U31" s="8" t="str">
        <f t="shared" si="27"/>
        <v/>
      </c>
      <c r="V31" s="13" t="str">
        <f t="shared" si="28"/>
        <v/>
      </c>
      <c r="W31" s="26" t="str">
        <f t="shared" si="33"/>
        <v/>
      </c>
      <c r="X31" s="30" t="str">
        <f t="shared" si="36"/>
        <v/>
      </c>
    </row>
    <row r="32" spans="1:24" x14ac:dyDescent="0.2">
      <c r="B32" s="67"/>
      <c r="C32" s="97"/>
      <c r="D32" s="23"/>
      <c r="E32" s="5" t="str">
        <f t="shared" si="34"/>
        <v/>
      </c>
      <c r="F32" s="4" t="str">
        <f t="shared" si="22"/>
        <v/>
      </c>
      <c r="G32" s="4"/>
      <c r="H32" s="5" t="str">
        <f t="shared" si="32"/>
        <v/>
      </c>
      <c r="I32" s="4" t="str">
        <f t="shared" si="23"/>
        <v/>
      </c>
      <c r="J32" s="4"/>
      <c r="K32" s="15" t="str">
        <f t="shared" si="29"/>
        <v/>
      </c>
      <c r="L32" s="39" t="str">
        <f t="shared" si="24"/>
        <v/>
      </c>
      <c r="M32" s="4"/>
      <c r="N32" s="58" t="str">
        <f t="shared" si="30"/>
        <v/>
      </c>
      <c r="O32" s="57" t="str">
        <f t="shared" si="25"/>
        <v/>
      </c>
      <c r="P32" s="59"/>
      <c r="Q32" s="5" t="str">
        <f t="shared" si="31"/>
        <v/>
      </c>
      <c r="R32" s="4" t="str">
        <f t="shared" si="26"/>
        <v/>
      </c>
      <c r="S32" s="4"/>
      <c r="T32" s="10" t="str">
        <f t="shared" si="35"/>
        <v/>
      </c>
      <c r="U32" s="8" t="str">
        <f t="shared" si="27"/>
        <v/>
      </c>
      <c r="V32" s="13" t="str">
        <f t="shared" si="28"/>
        <v/>
      </c>
      <c r="W32" s="26" t="str">
        <f t="shared" si="33"/>
        <v/>
      </c>
      <c r="X32" s="30" t="str">
        <f t="shared" si="36"/>
        <v/>
      </c>
    </row>
    <row r="33" spans="2:24" x14ac:dyDescent="0.2">
      <c r="B33" s="67"/>
      <c r="C33" s="71"/>
      <c r="D33" s="23"/>
      <c r="E33" s="5" t="str">
        <f t="shared" si="34"/>
        <v/>
      </c>
      <c r="F33" s="4" t="str">
        <f t="shared" si="22"/>
        <v/>
      </c>
      <c r="G33" s="4"/>
      <c r="H33" s="5" t="str">
        <f t="shared" si="32"/>
        <v/>
      </c>
      <c r="I33" s="4" t="str">
        <f t="shared" si="23"/>
        <v/>
      </c>
      <c r="J33" s="4"/>
      <c r="K33" s="15" t="str">
        <f t="shared" si="29"/>
        <v/>
      </c>
      <c r="L33" s="39" t="str">
        <f t="shared" si="24"/>
        <v/>
      </c>
      <c r="M33" s="4"/>
      <c r="N33" s="58" t="str">
        <f t="shared" si="30"/>
        <v/>
      </c>
      <c r="O33" s="57" t="str">
        <f t="shared" si="25"/>
        <v/>
      </c>
      <c r="P33" s="59"/>
      <c r="Q33" s="5" t="str">
        <f t="shared" si="31"/>
        <v/>
      </c>
      <c r="R33" s="4" t="str">
        <f t="shared" si="26"/>
        <v/>
      </c>
      <c r="S33" s="4"/>
      <c r="T33" s="10" t="str">
        <f t="shared" si="35"/>
        <v/>
      </c>
      <c r="U33" s="8" t="str">
        <f t="shared" si="27"/>
        <v/>
      </c>
      <c r="V33" s="13" t="str">
        <f t="shared" si="28"/>
        <v/>
      </c>
      <c r="W33" s="26" t="str">
        <f t="shared" si="33"/>
        <v/>
      </c>
      <c r="X33" s="30" t="str">
        <f t="shared" si="36"/>
        <v/>
      </c>
    </row>
    <row r="34" spans="2:24" x14ac:dyDescent="0.2">
      <c r="B34" s="69"/>
      <c r="C34" s="77"/>
      <c r="D34" s="22"/>
      <c r="E34" s="6" t="str">
        <f t="shared" si="34"/>
        <v/>
      </c>
      <c r="F34" s="17" t="str">
        <f t="shared" si="22"/>
        <v/>
      </c>
      <c r="G34" s="17"/>
      <c r="H34" s="6" t="str">
        <f t="shared" si="32"/>
        <v/>
      </c>
      <c r="I34" s="17" t="str">
        <f t="shared" si="23"/>
        <v/>
      </c>
      <c r="J34" s="17"/>
      <c r="K34" s="6" t="str">
        <f t="shared" si="29"/>
        <v/>
      </c>
      <c r="L34" s="17" t="str">
        <f t="shared" si="24"/>
        <v/>
      </c>
      <c r="M34" s="17"/>
      <c r="N34" s="61" t="str">
        <f t="shared" si="30"/>
        <v/>
      </c>
      <c r="O34" s="60" t="str">
        <f t="shared" si="25"/>
        <v/>
      </c>
      <c r="P34" s="62"/>
      <c r="Q34" s="6" t="str">
        <f t="shared" si="31"/>
        <v/>
      </c>
      <c r="R34" s="17" t="str">
        <f t="shared" si="26"/>
        <v/>
      </c>
      <c r="S34" s="17"/>
      <c r="T34" s="11" t="str">
        <f t="shared" si="35"/>
        <v/>
      </c>
      <c r="U34" s="9" t="str">
        <f t="shared" si="27"/>
        <v/>
      </c>
      <c r="V34" s="54" t="str">
        <f t="shared" si="28"/>
        <v/>
      </c>
      <c r="W34" s="55" t="str">
        <f t="shared" si="33"/>
        <v/>
      </c>
      <c r="X34" s="63" t="str">
        <f t="shared" si="36"/>
        <v/>
      </c>
    </row>
    <row r="35" spans="2:24" x14ac:dyDescent="0.2">
      <c r="K35" s="80"/>
      <c r="W35" s="80"/>
      <c r="X35" s="65"/>
    </row>
  </sheetData>
  <mergeCells count="22">
    <mergeCell ref="P3:Q3"/>
    <mergeCell ref="B2:C2"/>
    <mergeCell ref="D2:O2"/>
    <mergeCell ref="P2:U2"/>
    <mergeCell ref="V2:W2"/>
    <mergeCell ref="I3:I4"/>
    <mergeCell ref="J3:K3"/>
    <mergeCell ref="L3:L4"/>
    <mergeCell ref="M3:N3"/>
    <mergeCell ref="O3:O4"/>
    <mergeCell ref="B3:B4"/>
    <mergeCell ref="C3:C4"/>
    <mergeCell ref="D3:E3"/>
    <mergeCell ref="F3:F4"/>
    <mergeCell ref="G3:H3"/>
    <mergeCell ref="Y2:Y4"/>
    <mergeCell ref="R3:R4"/>
    <mergeCell ref="S3:T3"/>
    <mergeCell ref="U3:U4"/>
    <mergeCell ref="V3:V4"/>
    <mergeCell ref="W3:W4"/>
    <mergeCell ref="X2:X4"/>
  </mergeCells>
  <pageMargins left="0.78740157480314965" right="0.19685039370078741" top="0.78740157480314965" bottom="0.39370078740157483" header="0" footer="0"/>
  <pageSetup paperSize="9" orientation="landscape" horizontalDpi="4294967293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83"/>
  <sheetViews>
    <sheetView topLeftCell="A13" zoomScaleNormal="100" workbookViewId="0">
      <selection activeCell="Y41" sqref="Y41"/>
    </sheetView>
  </sheetViews>
  <sheetFormatPr defaultColWidth="9" defaultRowHeight="14.25" x14ac:dyDescent="0.2"/>
  <cols>
    <col min="1" max="1" width="8.625" style="2" customWidth="1"/>
    <col min="2" max="2" width="3.25" style="159" customWidth="1"/>
    <col min="3" max="3" width="25" style="2" customWidth="1"/>
    <col min="4" max="4" width="7.375" style="159" bestFit="1" customWidth="1"/>
    <col min="5" max="5" width="4.5" style="159" bestFit="1" customWidth="1"/>
    <col min="6" max="6" width="3.5" style="159" hidden="1" customWidth="1"/>
    <col min="7" max="7" width="7.375" style="159" bestFit="1" customWidth="1"/>
    <col min="8" max="8" width="4.5" style="159" bestFit="1" customWidth="1"/>
    <col min="9" max="9" width="3.5" style="159" hidden="1" customWidth="1"/>
    <col min="10" max="10" width="7.375" style="159" bestFit="1" customWidth="1"/>
    <col min="11" max="11" width="4.5" style="159" bestFit="1" customWidth="1"/>
    <col min="12" max="12" width="3.5" style="159" hidden="1" customWidth="1"/>
    <col min="13" max="13" width="7.375" style="159" bestFit="1" customWidth="1"/>
    <col min="14" max="14" width="4.5" style="159" bestFit="1" customWidth="1"/>
    <col min="15" max="15" width="3.5" style="159" hidden="1" customWidth="1"/>
    <col min="16" max="16" width="7.375" style="159" bestFit="1" customWidth="1"/>
    <col min="17" max="17" width="4.5" style="159" bestFit="1" customWidth="1"/>
    <col min="18" max="18" width="3.5" style="159" hidden="1" customWidth="1"/>
    <col min="19" max="19" width="7.375" style="159" bestFit="1" customWidth="1"/>
    <col min="20" max="20" width="4.5" style="159" bestFit="1" customWidth="1"/>
    <col min="21" max="22" width="3.5" style="159" hidden="1" customWidth="1"/>
    <col min="23" max="23" width="5.625" style="159" customWidth="1"/>
    <col min="24" max="24" width="10.625" style="3" bestFit="1" customWidth="1"/>
    <col min="25" max="16384" width="9" style="2"/>
  </cols>
  <sheetData>
    <row r="1" spans="1:25" ht="15" thickBot="1" x14ac:dyDescent="0.25">
      <c r="C1" s="2" t="s">
        <v>172</v>
      </c>
      <c r="W1" s="35"/>
    </row>
    <row r="2" spans="1:25" ht="15" thickBot="1" x14ac:dyDescent="0.25">
      <c r="B2" s="464"/>
      <c r="C2" s="465"/>
      <c r="D2" s="436" t="s">
        <v>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9" t="s">
        <v>9</v>
      </c>
      <c r="Q2" s="437"/>
      <c r="R2" s="437"/>
      <c r="S2" s="437"/>
      <c r="T2" s="437"/>
      <c r="U2" s="440"/>
      <c r="V2" s="448"/>
      <c r="W2" s="449"/>
      <c r="X2" s="443" t="s">
        <v>4</v>
      </c>
      <c r="Y2" s="463" t="s">
        <v>0</v>
      </c>
    </row>
    <row r="3" spans="1:25" ht="36" customHeight="1" x14ac:dyDescent="0.2">
      <c r="A3" s="136" t="s">
        <v>78</v>
      </c>
      <c r="B3" s="466" t="s">
        <v>5</v>
      </c>
      <c r="C3" s="429" t="s">
        <v>2</v>
      </c>
      <c r="D3" s="458" t="s">
        <v>12</v>
      </c>
      <c r="E3" s="457"/>
      <c r="F3" s="455" t="s">
        <v>6</v>
      </c>
      <c r="G3" s="457" t="s">
        <v>30</v>
      </c>
      <c r="H3" s="457"/>
      <c r="I3" s="459" t="s">
        <v>6</v>
      </c>
      <c r="J3" s="457" t="s">
        <v>14</v>
      </c>
      <c r="K3" s="457"/>
      <c r="L3" s="455" t="s">
        <v>6</v>
      </c>
      <c r="M3" s="457" t="s">
        <v>10</v>
      </c>
      <c r="N3" s="457"/>
      <c r="O3" s="461" t="s">
        <v>6</v>
      </c>
      <c r="P3" s="458" t="s">
        <v>13</v>
      </c>
      <c r="Q3" s="457"/>
      <c r="R3" s="455" t="s">
        <v>6</v>
      </c>
      <c r="S3" s="457" t="s">
        <v>31</v>
      </c>
      <c r="T3" s="457"/>
      <c r="U3" s="427" t="s">
        <v>6</v>
      </c>
      <c r="V3" s="446" t="s">
        <v>7</v>
      </c>
      <c r="W3" s="450" t="s">
        <v>1</v>
      </c>
      <c r="X3" s="444"/>
      <c r="Y3" s="463"/>
    </row>
    <row r="4" spans="1:25" ht="15" thickBot="1" x14ac:dyDescent="0.25">
      <c r="A4" s="137" t="s">
        <v>79</v>
      </c>
      <c r="B4" s="467"/>
      <c r="C4" s="454"/>
      <c r="D4" s="34" t="s">
        <v>3</v>
      </c>
      <c r="E4" s="31" t="s">
        <v>0</v>
      </c>
      <c r="F4" s="456"/>
      <c r="G4" s="158" t="s">
        <v>3</v>
      </c>
      <c r="H4" s="31" t="s">
        <v>0</v>
      </c>
      <c r="I4" s="460"/>
      <c r="J4" s="33" t="s">
        <v>3</v>
      </c>
      <c r="K4" s="31" t="s">
        <v>0</v>
      </c>
      <c r="L4" s="456"/>
      <c r="M4" s="158" t="s">
        <v>3</v>
      </c>
      <c r="N4" s="31" t="s">
        <v>0</v>
      </c>
      <c r="O4" s="462"/>
      <c r="P4" s="32" t="s">
        <v>3</v>
      </c>
      <c r="Q4" s="31" t="s">
        <v>0</v>
      </c>
      <c r="R4" s="456"/>
      <c r="S4" s="158" t="s">
        <v>3</v>
      </c>
      <c r="T4" s="31" t="s">
        <v>0</v>
      </c>
      <c r="U4" s="428"/>
      <c r="V4" s="447"/>
      <c r="W4" s="451"/>
      <c r="X4" s="445"/>
      <c r="Y4" s="463"/>
    </row>
    <row r="5" spans="1:25" x14ac:dyDescent="0.2">
      <c r="A5" s="237" t="s">
        <v>131</v>
      </c>
      <c r="B5" s="285">
        <v>1</v>
      </c>
      <c r="C5" s="243" t="s">
        <v>135</v>
      </c>
      <c r="D5" s="23">
        <v>1.6</v>
      </c>
      <c r="E5" s="5">
        <f>IF(D5="nav","nav",IF(D5="","",COUNTIF(D$5:D$67,"&gt;"&amp;D5)+1))</f>
        <v>19</v>
      </c>
      <c r="F5" s="4">
        <f t="shared" ref="F5" si="0">IF(OR(V5="nav"),"nav",IF(D5="","",COUNTIFS(D$5:D$34,"&gt;"&amp;D5,V$5:V$34,"&lt;&gt;nav")+1))</f>
        <v>14</v>
      </c>
      <c r="G5" s="23">
        <v>7.4</v>
      </c>
      <c r="H5" s="5">
        <f>IF(G5="nav","nav",IF(G5="","",COUNTIF(G$5:G$67,"&gt;"&amp;G5)+1))</f>
        <v>10</v>
      </c>
      <c r="I5" s="4">
        <f t="shared" ref="I5" si="1">IF(OR(V5="nav"),"nav",IF(G5="","",COUNTIFS(G$5:G$34,"&gt;"&amp;G5,V$5:V$34,"&lt;&gt;nav")+1))</f>
        <v>6</v>
      </c>
      <c r="J5" s="23">
        <v>8</v>
      </c>
      <c r="K5" s="15">
        <f>IF(J5="nav","nav",IF(J5="","",COUNTIF(J$5:J$67,"&gt;"&amp;J5)+1))</f>
        <v>4</v>
      </c>
      <c r="L5" s="157">
        <f t="shared" ref="L5" si="2">IF(OR(V5="nav"),"nav",IF(J5="","",COUNTIFS(J$5:J$34,"&gt;"&amp;J5,V$5:V$34,"&lt;&gt;nav")+1))</f>
        <v>3</v>
      </c>
      <c r="M5" s="23">
        <v>42</v>
      </c>
      <c r="N5" s="5">
        <f>IF(M5="nav","nav",IF(M5="","",COUNTIF(M$5:M$67,"&gt;"&amp;M5)+1))</f>
        <v>9</v>
      </c>
      <c r="O5" s="20">
        <f t="shared" ref="O5" si="3">IF(OR(V5="nav"),"nav",IF(M5="","",COUNTIFS(M$5:M$34,"&gt;"&amp;M5,V$5:V$34,"&lt;&gt;nav")+1))</f>
        <v>7</v>
      </c>
      <c r="P5" s="23">
        <v>5.38</v>
      </c>
      <c r="Q5" s="5">
        <f>IF(P5="nav","nav",IF(P5="","",COUNTIF(P$5:P$67,"&lt;"&amp;P5)+1))</f>
        <v>6</v>
      </c>
      <c r="R5" s="4">
        <f t="shared" ref="R5" si="4">IF(OR(V5="nav"),"nav",IF(P5="","",COUNTIFS(P$5:P$34,"&lt;"&amp;P5,V$5:V$34,"&lt;&gt;nav")+1))</f>
        <v>3</v>
      </c>
      <c r="S5" s="23" t="s">
        <v>231</v>
      </c>
      <c r="T5" s="10">
        <f>IF(S5="nav","nav",IF(S5="","",COUNTIF(S$5:S$67,"&lt;"&amp;S5)+1))</f>
        <v>3</v>
      </c>
      <c r="U5" s="8">
        <f t="shared" ref="U5" si="5">IF(OR(V5="nav"),"nav",IF(S5="","",COUNTIFS(S$5:S$34,"&lt;"&amp;S5,V$5:V$34,"&lt;&gt;nav")+1))</f>
        <v>3</v>
      </c>
      <c r="V5" s="13" t="str">
        <f t="shared" ref="V5" si="6">IF(OR(E5="nav",H5="nav",K5="nav",N5="nav",Q5="nav",T5="nav"),"nav","")</f>
        <v/>
      </c>
      <c r="W5" s="26">
        <f t="shared" ref="W5" si="7">IF(OR(AND(E5="",H5="",N5="",Q5="",T5="",K5=""),V5="nav"),"",AVERAGE(F5,I5,L5,O5,R5,U5))</f>
        <v>6</v>
      </c>
      <c r="X5" s="129">
        <f>IF(OR(W5="",W5="nav"),"",COUNTIF(W$5:W$67,"&lt;"&amp;W5)+1)</f>
        <v>6</v>
      </c>
    </row>
    <row r="6" spans="1:25" x14ac:dyDescent="0.2">
      <c r="A6" s="237" t="s">
        <v>82</v>
      </c>
      <c r="B6" s="286">
        <v>2</v>
      </c>
      <c r="C6" s="287" t="s">
        <v>136</v>
      </c>
      <c r="D6" s="23">
        <v>1.62</v>
      </c>
      <c r="E6" s="5">
        <f t="shared" ref="E6:E66" si="8">IF(D6="nav","nav",IF(D6="","",COUNTIF(D$5:D$67,"&gt;"&amp;D6)+1))</f>
        <v>16</v>
      </c>
      <c r="F6" s="4">
        <f t="shared" ref="F6:F66" si="9">IF(OR(V6="nav"),"nav",IF(D6="","",COUNTIFS(D$5:D$34,"&gt;"&amp;D6,V$5:V$34,"&lt;&gt;nav")+1))</f>
        <v>11</v>
      </c>
      <c r="G6" s="23">
        <v>7.75</v>
      </c>
      <c r="H6" s="5">
        <f t="shared" ref="H6:H66" si="10">IF(G6="nav","nav",IF(G6="","",COUNTIF(G$5:G$67,"&gt;"&amp;G6)+1))</f>
        <v>9</v>
      </c>
      <c r="I6" s="4">
        <f t="shared" ref="I6:I66" si="11">IF(OR(V6="nav"),"nav",IF(G6="","",COUNTIFS(G$5:G$34,"&gt;"&amp;G6,V$5:V$34,"&lt;&gt;nav")+1))</f>
        <v>5</v>
      </c>
      <c r="J6" s="23">
        <v>0</v>
      </c>
      <c r="K6" s="15">
        <f t="shared" ref="K6:K66" si="12">IF(J6="nav","nav",IF(J6="","",COUNTIF(J$5:J$67,"&gt;"&amp;J6)+1))</f>
        <v>22</v>
      </c>
      <c r="L6" s="157">
        <f t="shared" ref="L6:L66" si="13">IF(OR(V6="nav"),"nav",IF(J6="","",COUNTIFS(J$5:J$34,"&gt;"&amp;J6,V$5:V$34,"&lt;&gt;nav")+1))</f>
        <v>14</v>
      </c>
      <c r="M6" s="23">
        <v>38</v>
      </c>
      <c r="N6" s="5">
        <f t="shared" ref="N6:N66" si="14">IF(M6="nav","nav",IF(M6="","",COUNTIF(M$5:M$67,"&gt;"&amp;M6)+1))</f>
        <v>20</v>
      </c>
      <c r="O6" s="20">
        <f t="shared" ref="O6:O66" si="15">IF(OR(V6="nav"),"nav",IF(M6="","",COUNTIFS(M$5:M$34,"&gt;"&amp;M6,V$5:V$34,"&lt;&gt;nav")+1))</f>
        <v>14</v>
      </c>
      <c r="P6" s="23">
        <v>5.55</v>
      </c>
      <c r="Q6" s="5">
        <f t="shared" ref="Q6:Q66" si="16">IF(P6="nav","nav",IF(P6="","",COUNTIF(P$5:P$67,"&lt;"&amp;P6)+1))</f>
        <v>16</v>
      </c>
      <c r="R6" s="4">
        <f t="shared" ref="R6:R66" si="17">IF(OR(V6="nav"),"nav",IF(P6="","",COUNTIFS(P$5:P$34,"&lt;"&amp;P6,V$5:V$34,"&lt;&gt;nav")+1))</f>
        <v>9</v>
      </c>
      <c r="S6" s="23" t="s">
        <v>232</v>
      </c>
      <c r="T6" s="10">
        <f t="shared" ref="T6:T66" si="18">IF(S6="nav","nav",IF(S6="","",COUNTIF(S$5:S$67,"&lt;"&amp;S6)+1))</f>
        <v>18</v>
      </c>
      <c r="U6" s="8">
        <f t="shared" ref="U6:U66" si="19">IF(OR(V6="nav"),"nav",IF(S6="","",COUNTIFS(S$5:S$34,"&lt;"&amp;S6,V$5:V$34,"&lt;&gt;nav")+1))</f>
        <v>12</v>
      </c>
      <c r="V6" s="13" t="str">
        <f t="shared" ref="V6:V66" si="20">IF(OR(E6="nav",H6="nav",K6="nav",N6="nav",Q6="nav",T6="nav"),"nav","")</f>
        <v/>
      </c>
      <c r="W6" s="26">
        <f t="shared" ref="W6:W66" si="21">IF(OR(AND(E6="",H6="",N6="",Q6="",T6="",K6=""),V6="nav"),"",AVERAGE(F6,I6,L6,O6,R6,U6))</f>
        <v>10.833333333333334</v>
      </c>
      <c r="X6" s="129">
        <f t="shared" ref="X6:X66" si="22">IF(OR(W6="",W6="nav"),"",COUNTIF(W$5:W$67,"&lt;"&amp;W6)+1)</f>
        <v>15</v>
      </c>
    </row>
    <row r="7" spans="1:25" ht="12" customHeight="1" x14ac:dyDescent="0.2">
      <c r="A7" s="237" t="s">
        <v>82</v>
      </c>
      <c r="B7" s="288">
        <v>3</v>
      </c>
      <c r="C7" s="243" t="s">
        <v>38</v>
      </c>
      <c r="D7" s="23">
        <v>1.5</v>
      </c>
      <c r="E7" s="5">
        <f t="shared" si="8"/>
        <v>30</v>
      </c>
      <c r="F7" s="4">
        <f t="shared" si="9"/>
        <v>18</v>
      </c>
      <c r="G7" s="23">
        <v>6.18</v>
      </c>
      <c r="H7" s="5">
        <f t="shared" si="10"/>
        <v>29</v>
      </c>
      <c r="I7" s="4">
        <f t="shared" si="11"/>
        <v>23</v>
      </c>
      <c r="J7" s="23">
        <v>5</v>
      </c>
      <c r="K7" s="15">
        <f t="shared" si="12"/>
        <v>8</v>
      </c>
      <c r="L7" s="157">
        <f t="shared" si="13"/>
        <v>4</v>
      </c>
      <c r="M7" s="23">
        <v>26</v>
      </c>
      <c r="N7" s="5">
        <f t="shared" si="14"/>
        <v>34</v>
      </c>
      <c r="O7" s="20">
        <f t="shared" si="15"/>
        <v>24</v>
      </c>
      <c r="P7" s="23">
        <v>5.91</v>
      </c>
      <c r="Q7" s="5">
        <f t="shared" si="16"/>
        <v>30</v>
      </c>
      <c r="R7" s="4">
        <f t="shared" si="17"/>
        <v>19</v>
      </c>
      <c r="S7" s="23" t="s">
        <v>233</v>
      </c>
      <c r="T7" s="10">
        <f t="shared" si="18"/>
        <v>34</v>
      </c>
      <c r="U7" s="8">
        <f t="shared" si="19"/>
        <v>21</v>
      </c>
      <c r="V7" s="13" t="str">
        <f t="shared" si="20"/>
        <v/>
      </c>
      <c r="W7" s="26">
        <f t="shared" si="21"/>
        <v>18.166666666666668</v>
      </c>
      <c r="X7" s="129">
        <f t="shared" si="22"/>
        <v>31</v>
      </c>
    </row>
    <row r="8" spans="1:25" x14ac:dyDescent="0.2">
      <c r="A8" s="237" t="s">
        <v>82</v>
      </c>
      <c r="B8" s="286">
        <v>4</v>
      </c>
      <c r="C8" s="268" t="s">
        <v>41</v>
      </c>
      <c r="D8" s="23">
        <v>1.88</v>
      </c>
      <c r="E8" s="5">
        <f t="shared" si="8"/>
        <v>2</v>
      </c>
      <c r="F8" s="4">
        <f t="shared" si="9"/>
        <v>2</v>
      </c>
      <c r="G8" s="23">
        <v>6.8</v>
      </c>
      <c r="H8" s="5">
        <f t="shared" si="10"/>
        <v>16</v>
      </c>
      <c r="I8" s="4">
        <f t="shared" si="11"/>
        <v>12</v>
      </c>
      <c r="J8" s="23">
        <v>2</v>
      </c>
      <c r="K8" s="15">
        <f t="shared" si="12"/>
        <v>15</v>
      </c>
      <c r="L8" s="157">
        <f t="shared" si="13"/>
        <v>9</v>
      </c>
      <c r="M8" s="23">
        <v>55</v>
      </c>
      <c r="N8" s="5">
        <f t="shared" si="14"/>
        <v>1</v>
      </c>
      <c r="O8" s="20">
        <f t="shared" si="15"/>
        <v>1</v>
      </c>
      <c r="P8" s="23">
        <v>5.55</v>
      </c>
      <c r="Q8" s="5">
        <f t="shared" si="16"/>
        <v>16</v>
      </c>
      <c r="R8" s="4">
        <f t="shared" si="17"/>
        <v>9</v>
      </c>
      <c r="S8" s="23" t="s">
        <v>234</v>
      </c>
      <c r="T8" s="10">
        <f t="shared" si="18"/>
        <v>7</v>
      </c>
      <c r="U8" s="8">
        <f t="shared" si="19"/>
        <v>5</v>
      </c>
      <c r="V8" s="13" t="str">
        <f t="shared" si="20"/>
        <v/>
      </c>
      <c r="W8" s="26">
        <f t="shared" si="21"/>
        <v>6.333333333333333</v>
      </c>
      <c r="X8" s="129">
        <f t="shared" si="22"/>
        <v>7</v>
      </c>
    </row>
    <row r="9" spans="1:25" x14ac:dyDescent="0.2">
      <c r="A9" s="237" t="s">
        <v>82</v>
      </c>
      <c r="B9" s="286">
        <v>5</v>
      </c>
      <c r="C9" s="289" t="s">
        <v>44</v>
      </c>
      <c r="D9" s="23">
        <v>1.42</v>
      </c>
      <c r="E9" s="5">
        <f t="shared" si="8"/>
        <v>37</v>
      </c>
      <c r="F9" s="4">
        <f t="shared" si="9"/>
        <v>24</v>
      </c>
      <c r="G9" s="23">
        <v>7.25</v>
      </c>
      <c r="H9" s="5">
        <f t="shared" si="10"/>
        <v>12</v>
      </c>
      <c r="I9" s="4">
        <f t="shared" si="11"/>
        <v>8</v>
      </c>
      <c r="J9" s="23">
        <v>0</v>
      </c>
      <c r="K9" s="15">
        <f t="shared" si="12"/>
        <v>22</v>
      </c>
      <c r="L9" s="157">
        <f t="shared" si="13"/>
        <v>14</v>
      </c>
      <c r="M9" s="23">
        <v>38</v>
      </c>
      <c r="N9" s="5">
        <f t="shared" si="14"/>
        <v>20</v>
      </c>
      <c r="O9" s="20">
        <f t="shared" si="15"/>
        <v>14</v>
      </c>
      <c r="P9" s="23">
        <v>5.52</v>
      </c>
      <c r="Q9" s="5">
        <f t="shared" si="16"/>
        <v>15</v>
      </c>
      <c r="R9" s="4">
        <f t="shared" si="17"/>
        <v>8</v>
      </c>
      <c r="S9" s="23" t="s">
        <v>235</v>
      </c>
      <c r="T9" s="10">
        <f t="shared" si="18"/>
        <v>12</v>
      </c>
      <c r="U9" s="8">
        <f t="shared" si="19"/>
        <v>7</v>
      </c>
      <c r="V9" s="13" t="str">
        <f t="shared" si="20"/>
        <v/>
      </c>
      <c r="W9" s="26">
        <f t="shared" si="21"/>
        <v>12.5</v>
      </c>
      <c r="X9" s="129">
        <f t="shared" si="22"/>
        <v>17</v>
      </c>
    </row>
    <row r="10" spans="1:25" ht="13.9" customHeight="1" x14ac:dyDescent="0.2">
      <c r="A10" s="237" t="s">
        <v>82</v>
      </c>
      <c r="B10" s="286">
        <v>6</v>
      </c>
      <c r="C10" s="252" t="s">
        <v>33</v>
      </c>
      <c r="D10" s="23">
        <v>1.5</v>
      </c>
      <c r="E10" s="5">
        <f t="shared" si="8"/>
        <v>30</v>
      </c>
      <c r="F10" s="4">
        <f t="shared" si="9"/>
        <v>18</v>
      </c>
      <c r="G10" s="23">
        <v>7.05</v>
      </c>
      <c r="H10" s="5">
        <f t="shared" si="10"/>
        <v>14</v>
      </c>
      <c r="I10" s="4">
        <f t="shared" si="11"/>
        <v>10</v>
      </c>
      <c r="J10" s="23">
        <v>0</v>
      </c>
      <c r="K10" s="15">
        <f t="shared" si="12"/>
        <v>22</v>
      </c>
      <c r="L10" s="157">
        <f t="shared" si="13"/>
        <v>14</v>
      </c>
      <c r="M10" s="23">
        <v>30</v>
      </c>
      <c r="N10" s="5">
        <f t="shared" si="14"/>
        <v>31</v>
      </c>
      <c r="O10" s="20">
        <f t="shared" si="15"/>
        <v>21</v>
      </c>
      <c r="P10" s="23">
        <v>6.19</v>
      </c>
      <c r="Q10" s="5">
        <f t="shared" si="16"/>
        <v>36</v>
      </c>
      <c r="R10" s="4">
        <f t="shared" si="17"/>
        <v>24</v>
      </c>
      <c r="S10" s="23" t="s">
        <v>236</v>
      </c>
      <c r="T10" s="10">
        <f t="shared" si="18"/>
        <v>38</v>
      </c>
      <c r="U10" s="8">
        <f t="shared" si="19"/>
        <v>25</v>
      </c>
      <c r="V10" s="13" t="str">
        <f t="shared" si="20"/>
        <v/>
      </c>
      <c r="W10" s="26">
        <f t="shared" si="21"/>
        <v>18.666666666666668</v>
      </c>
      <c r="X10" s="129">
        <f t="shared" si="22"/>
        <v>32</v>
      </c>
    </row>
    <row r="11" spans="1:25" x14ac:dyDescent="0.2">
      <c r="A11" s="237" t="s">
        <v>82</v>
      </c>
      <c r="B11" s="288">
        <v>7</v>
      </c>
      <c r="C11" s="236" t="s">
        <v>35</v>
      </c>
      <c r="D11" s="23">
        <v>1.5</v>
      </c>
      <c r="E11" s="5">
        <f t="shared" si="8"/>
        <v>30</v>
      </c>
      <c r="F11" s="4">
        <f t="shared" si="9"/>
        <v>18</v>
      </c>
      <c r="G11" s="23">
        <v>7.4</v>
      </c>
      <c r="H11" s="5">
        <f t="shared" si="10"/>
        <v>10</v>
      </c>
      <c r="I11" s="4">
        <f t="shared" si="11"/>
        <v>6</v>
      </c>
      <c r="J11" s="23">
        <v>3</v>
      </c>
      <c r="K11" s="15">
        <f t="shared" si="12"/>
        <v>14</v>
      </c>
      <c r="L11" s="157">
        <f t="shared" si="13"/>
        <v>8</v>
      </c>
      <c r="M11" s="23">
        <v>47</v>
      </c>
      <c r="N11" s="5">
        <f t="shared" si="14"/>
        <v>6</v>
      </c>
      <c r="O11" s="20">
        <f t="shared" si="15"/>
        <v>4</v>
      </c>
      <c r="P11" s="23">
        <v>5.56</v>
      </c>
      <c r="Q11" s="5">
        <f t="shared" si="16"/>
        <v>18</v>
      </c>
      <c r="R11" s="4">
        <f t="shared" si="17"/>
        <v>11</v>
      </c>
      <c r="S11" s="23" t="s">
        <v>237</v>
      </c>
      <c r="T11" s="10">
        <f t="shared" si="18"/>
        <v>15</v>
      </c>
      <c r="U11" s="8">
        <f t="shared" si="19"/>
        <v>10</v>
      </c>
      <c r="V11" s="13" t="str">
        <f t="shared" si="20"/>
        <v/>
      </c>
      <c r="W11" s="26">
        <f t="shared" si="21"/>
        <v>9.5</v>
      </c>
      <c r="X11" s="129">
        <f t="shared" si="22"/>
        <v>11</v>
      </c>
    </row>
    <row r="12" spans="1:25" ht="13.15" customHeight="1" x14ac:dyDescent="0.2">
      <c r="A12" s="237" t="s">
        <v>82</v>
      </c>
      <c r="B12" s="286">
        <v>8</v>
      </c>
      <c r="C12" s="243" t="s">
        <v>43</v>
      </c>
      <c r="D12" s="23">
        <v>1.35</v>
      </c>
      <c r="E12" s="5">
        <f t="shared" si="8"/>
        <v>39</v>
      </c>
      <c r="F12" s="4">
        <f t="shared" si="9"/>
        <v>26</v>
      </c>
      <c r="G12" s="23">
        <v>4.72</v>
      </c>
      <c r="H12" s="5">
        <f t="shared" si="10"/>
        <v>38</v>
      </c>
      <c r="I12" s="4">
        <f t="shared" si="11"/>
        <v>27</v>
      </c>
      <c r="J12" s="23">
        <v>0</v>
      </c>
      <c r="K12" s="15">
        <f t="shared" si="12"/>
        <v>22</v>
      </c>
      <c r="L12" s="309">
        <f t="shared" si="13"/>
        <v>14</v>
      </c>
      <c r="M12" s="23">
        <v>20</v>
      </c>
      <c r="N12" s="5">
        <f t="shared" si="14"/>
        <v>39</v>
      </c>
      <c r="O12" s="20">
        <f t="shared" si="15"/>
        <v>27</v>
      </c>
      <c r="P12" s="23">
        <v>6.45</v>
      </c>
      <c r="Q12" s="5">
        <f t="shared" si="16"/>
        <v>39</v>
      </c>
      <c r="R12" s="4">
        <f t="shared" si="17"/>
        <v>27</v>
      </c>
      <c r="S12" s="23" t="s">
        <v>238</v>
      </c>
      <c r="T12" s="10">
        <f t="shared" si="18"/>
        <v>36</v>
      </c>
      <c r="U12" s="8">
        <f t="shared" si="19"/>
        <v>23</v>
      </c>
      <c r="V12" s="13" t="str">
        <f t="shared" si="20"/>
        <v/>
      </c>
      <c r="W12" s="26">
        <f t="shared" si="21"/>
        <v>24</v>
      </c>
      <c r="X12" s="129">
        <f t="shared" si="22"/>
        <v>39</v>
      </c>
    </row>
    <row r="13" spans="1:25" x14ac:dyDescent="0.2">
      <c r="A13" s="237" t="s">
        <v>179</v>
      </c>
      <c r="B13" s="286">
        <v>9</v>
      </c>
      <c r="C13" s="267" t="s">
        <v>47</v>
      </c>
      <c r="D13" s="23">
        <v>1.32</v>
      </c>
      <c r="E13" s="5">
        <f t="shared" si="8"/>
        <v>40</v>
      </c>
      <c r="F13" s="4">
        <f t="shared" si="9"/>
        <v>27</v>
      </c>
      <c r="G13" s="23">
        <v>6.78</v>
      </c>
      <c r="H13" s="5">
        <f t="shared" si="10"/>
        <v>18</v>
      </c>
      <c r="I13" s="4">
        <f t="shared" si="11"/>
        <v>14</v>
      </c>
      <c r="J13" s="23">
        <v>0</v>
      </c>
      <c r="K13" s="15">
        <f t="shared" si="12"/>
        <v>22</v>
      </c>
      <c r="L13" s="157">
        <f t="shared" si="13"/>
        <v>14</v>
      </c>
      <c r="M13" s="23">
        <v>40</v>
      </c>
      <c r="N13" s="5">
        <f t="shared" si="14"/>
        <v>16</v>
      </c>
      <c r="O13" s="20">
        <f t="shared" si="15"/>
        <v>11</v>
      </c>
      <c r="P13" s="23">
        <v>6.03</v>
      </c>
      <c r="Q13" s="5">
        <f t="shared" si="16"/>
        <v>34</v>
      </c>
      <c r="R13" s="4">
        <f t="shared" si="17"/>
        <v>22</v>
      </c>
      <c r="S13" s="23" t="s">
        <v>239</v>
      </c>
      <c r="T13" s="10">
        <f t="shared" si="18"/>
        <v>37</v>
      </c>
      <c r="U13" s="8">
        <f t="shared" si="19"/>
        <v>24</v>
      </c>
      <c r="V13" s="13" t="str">
        <f t="shared" si="20"/>
        <v/>
      </c>
      <c r="W13" s="26">
        <f t="shared" si="21"/>
        <v>18.666666666666668</v>
      </c>
      <c r="X13" s="129">
        <f t="shared" si="22"/>
        <v>32</v>
      </c>
    </row>
    <row r="14" spans="1:25" x14ac:dyDescent="0.2">
      <c r="A14" s="237" t="s">
        <v>82</v>
      </c>
      <c r="B14" s="286">
        <v>10</v>
      </c>
      <c r="C14" s="243" t="s">
        <v>39</v>
      </c>
      <c r="D14" s="23">
        <v>1.7</v>
      </c>
      <c r="E14" s="5">
        <f t="shared" si="8"/>
        <v>7</v>
      </c>
      <c r="F14" s="4">
        <f t="shared" si="9"/>
        <v>6</v>
      </c>
      <c r="G14" s="23">
        <v>6.2</v>
      </c>
      <c r="H14" s="5">
        <f t="shared" si="10"/>
        <v>28</v>
      </c>
      <c r="I14" s="4">
        <f t="shared" si="11"/>
        <v>22</v>
      </c>
      <c r="J14" s="23">
        <v>2</v>
      </c>
      <c r="K14" s="15">
        <f t="shared" si="12"/>
        <v>15</v>
      </c>
      <c r="L14" s="157">
        <f t="shared" si="13"/>
        <v>9</v>
      </c>
      <c r="M14" s="23">
        <v>21</v>
      </c>
      <c r="N14" s="5">
        <f t="shared" si="14"/>
        <v>38</v>
      </c>
      <c r="O14" s="20">
        <f t="shared" si="15"/>
        <v>26</v>
      </c>
      <c r="P14" s="23">
        <v>5.93</v>
      </c>
      <c r="Q14" s="5">
        <f t="shared" si="16"/>
        <v>31</v>
      </c>
      <c r="R14" s="4">
        <f t="shared" si="17"/>
        <v>20</v>
      </c>
      <c r="S14" s="23" t="s">
        <v>240</v>
      </c>
      <c r="T14" s="10">
        <f t="shared" si="18"/>
        <v>21</v>
      </c>
      <c r="U14" s="8">
        <f t="shared" si="19"/>
        <v>13</v>
      </c>
      <c r="V14" s="13" t="str">
        <f t="shared" si="20"/>
        <v/>
      </c>
      <c r="W14" s="26">
        <f t="shared" si="21"/>
        <v>16</v>
      </c>
      <c r="X14" s="129">
        <f t="shared" si="22"/>
        <v>25</v>
      </c>
    </row>
    <row r="15" spans="1:25" x14ac:dyDescent="0.2">
      <c r="A15" s="231" t="s">
        <v>80</v>
      </c>
      <c r="B15" s="294">
        <v>11</v>
      </c>
      <c r="C15" s="229" t="s">
        <v>141</v>
      </c>
      <c r="D15" s="23">
        <v>1.78</v>
      </c>
      <c r="E15" s="5">
        <f t="shared" si="8"/>
        <v>4</v>
      </c>
      <c r="F15" s="4">
        <f t="shared" si="9"/>
        <v>4</v>
      </c>
      <c r="G15" s="23">
        <v>6.48</v>
      </c>
      <c r="H15" s="5">
        <f t="shared" si="10"/>
        <v>25</v>
      </c>
      <c r="I15" s="4">
        <f t="shared" si="11"/>
        <v>19</v>
      </c>
      <c r="J15" s="23">
        <v>13</v>
      </c>
      <c r="K15" s="15">
        <f t="shared" si="12"/>
        <v>1</v>
      </c>
      <c r="L15" s="157">
        <f t="shared" si="13"/>
        <v>1</v>
      </c>
      <c r="M15" s="23">
        <v>52</v>
      </c>
      <c r="N15" s="5">
        <f t="shared" si="14"/>
        <v>2</v>
      </c>
      <c r="O15" s="20">
        <f t="shared" si="15"/>
        <v>2</v>
      </c>
      <c r="P15" s="23">
        <v>5.41</v>
      </c>
      <c r="Q15" s="5">
        <f t="shared" si="16"/>
        <v>8</v>
      </c>
      <c r="R15" s="4">
        <f t="shared" si="17"/>
        <v>5</v>
      </c>
      <c r="S15" s="23" t="s">
        <v>241</v>
      </c>
      <c r="T15" s="10">
        <f t="shared" si="18"/>
        <v>14</v>
      </c>
      <c r="U15" s="8">
        <f t="shared" si="19"/>
        <v>9</v>
      </c>
      <c r="V15" s="13" t="str">
        <f t="shared" si="20"/>
        <v/>
      </c>
      <c r="W15" s="26">
        <f t="shared" si="21"/>
        <v>6.666666666666667</v>
      </c>
      <c r="X15" s="129">
        <f t="shared" si="22"/>
        <v>9</v>
      </c>
    </row>
    <row r="16" spans="1:25" ht="14.45" customHeight="1" x14ac:dyDescent="0.2">
      <c r="A16" s="231" t="s">
        <v>80</v>
      </c>
      <c r="B16" s="294">
        <v>12</v>
      </c>
      <c r="C16" s="229" t="s">
        <v>142</v>
      </c>
      <c r="D16" s="23">
        <v>1.6</v>
      </c>
      <c r="E16" s="5">
        <f t="shared" si="8"/>
        <v>19</v>
      </c>
      <c r="F16" s="4">
        <f t="shared" si="9"/>
        <v>14</v>
      </c>
      <c r="G16" s="23">
        <v>6.52</v>
      </c>
      <c r="H16" s="5">
        <f t="shared" si="10"/>
        <v>23</v>
      </c>
      <c r="I16" s="4">
        <f t="shared" si="11"/>
        <v>18</v>
      </c>
      <c r="J16" s="23">
        <v>0</v>
      </c>
      <c r="K16" s="15">
        <f t="shared" si="12"/>
        <v>22</v>
      </c>
      <c r="L16" s="157">
        <f t="shared" si="13"/>
        <v>14</v>
      </c>
      <c r="M16" s="23">
        <v>35</v>
      </c>
      <c r="N16" s="5">
        <f t="shared" si="14"/>
        <v>24</v>
      </c>
      <c r="O16" s="20">
        <f t="shared" si="15"/>
        <v>17</v>
      </c>
      <c r="P16" s="23">
        <v>5.9</v>
      </c>
      <c r="Q16" s="5">
        <f t="shared" si="16"/>
        <v>29</v>
      </c>
      <c r="R16" s="4">
        <f t="shared" si="17"/>
        <v>18</v>
      </c>
      <c r="S16" s="23" t="s">
        <v>242</v>
      </c>
      <c r="T16" s="10">
        <f t="shared" si="18"/>
        <v>26</v>
      </c>
      <c r="U16" s="8">
        <f t="shared" si="19"/>
        <v>16</v>
      </c>
      <c r="V16" s="13" t="str">
        <f t="shared" si="20"/>
        <v/>
      </c>
      <c r="W16" s="26">
        <f t="shared" si="21"/>
        <v>16.166666666666668</v>
      </c>
      <c r="X16" s="129">
        <f t="shared" si="22"/>
        <v>26</v>
      </c>
    </row>
    <row r="17" spans="1:25" x14ac:dyDescent="0.2">
      <c r="A17" s="231" t="s">
        <v>80</v>
      </c>
      <c r="B17" s="293">
        <v>13</v>
      </c>
      <c r="C17" s="216" t="s">
        <v>140</v>
      </c>
      <c r="D17" s="23">
        <v>1.48</v>
      </c>
      <c r="E17" s="5">
        <f t="shared" si="8"/>
        <v>36</v>
      </c>
      <c r="F17" s="4">
        <f t="shared" si="9"/>
        <v>23</v>
      </c>
      <c r="G17" s="23">
        <v>6.17</v>
      </c>
      <c r="H17" s="5">
        <f t="shared" si="10"/>
        <v>30</v>
      </c>
      <c r="I17" s="4">
        <f t="shared" si="11"/>
        <v>24</v>
      </c>
      <c r="J17" s="23">
        <v>0</v>
      </c>
      <c r="K17" s="15">
        <f t="shared" si="12"/>
        <v>22</v>
      </c>
      <c r="L17" s="157">
        <f t="shared" si="13"/>
        <v>14</v>
      </c>
      <c r="M17" s="23">
        <v>29</v>
      </c>
      <c r="N17" s="5">
        <f t="shared" si="14"/>
        <v>32</v>
      </c>
      <c r="O17" s="20">
        <f t="shared" si="15"/>
        <v>22</v>
      </c>
      <c r="P17" s="23">
        <v>5.81</v>
      </c>
      <c r="Q17" s="5">
        <f t="shared" si="16"/>
        <v>27</v>
      </c>
      <c r="R17" s="4">
        <f t="shared" si="17"/>
        <v>16</v>
      </c>
      <c r="S17" s="23" t="s">
        <v>243</v>
      </c>
      <c r="T17" s="10">
        <f t="shared" si="18"/>
        <v>28</v>
      </c>
      <c r="U17" s="8">
        <f t="shared" si="19"/>
        <v>18</v>
      </c>
      <c r="V17" s="13" t="str">
        <f t="shared" si="20"/>
        <v/>
      </c>
      <c r="W17" s="26">
        <f t="shared" si="21"/>
        <v>19.5</v>
      </c>
      <c r="X17" s="129">
        <f t="shared" si="22"/>
        <v>34</v>
      </c>
    </row>
    <row r="18" spans="1:25" ht="15" customHeight="1" x14ac:dyDescent="0.2">
      <c r="A18" s="269" t="s">
        <v>132</v>
      </c>
      <c r="B18" s="290">
        <v>14</v>
      </c>
      <c r="C18" s="365" t="s">
        <v>65</v>
      </c>
      <c r="D18" s="110">
        <v>1.97</v>
      </c>
      <c r="E18" s="113">
        <f t="shared" si="8"/>
        <v>1</v>
      </c>
      <c r="F18" s="103">
        <f t="shared" si="9"/>
        <v>1</v>
      </c>
      <c r="G18" s="110">
        <v>8.58</v>
      </c>
      <c r="H18" s="113">
        <f t="shared" si="10"/>
        <v>4</v>
      </c>
      <c r="I18" s="103">
        <f t="shared" si="11"/>
        <v>3</v>
      </c>
      <c r="J18" s="110">
        <v>11</v>
      </c>
      <c r="K18" s="102">
        <f t="shared" si="12"/>
        <v>2</v>
      </c>
      <c r="L18" s="104">
        <f t="shared" si="13"/>
        <v>2</v>
      </c>
      <c r="M18" s="110">
        <v>51</v>
      </c>
      <c r="N18" s="113">
        <f t="shared" si="14"/>
        <v>3</v>
      </c>
      <c r="O18" s="105">
        <f t="shared" si="15"/>
        <v>3</v>
      </c>
      <c r="P18" s="110">
        <v>5.18</v>
      </c>
      <c r="Q18" s="113">
        <f t="shared" si="16"/>
        <v>1</v>
      </c>
      <c r="R18" s="103">
        <f t="shared" si="17"/>
        <v>1</v>
      </c>
      <c r="S18" s="110" t="s">
        <v>244</v>
      </c>
      <c r="T18" s="114">
        <f t="shared" si="18"/>
        <v>2</v>
      </c>
      <c r="U18" s="107">
        <f t="shared" si="19"/>
        <v>2</v>
      </c>
      <c r="V18" s="108" t="str">
        <f t="shared" si="20"/>
        <v/>
      </c>
      <c r="W18" s="109">
        <f t="shared" si="21"/>
        <v>2</v>
      </c>
      <c r="X18" s="368">
        <f t="shared" si="22"/>
        <v>1</v>
      </c>
      <c r="Y18" s="473" t="s">
        <v>370</v>
      </c>
    </row>
    <row r="19" spans="1:25" x14ac:dyDescent="0.2">
      <c r="A19" s="291" t="s">
        <v>178</v>
      </c>
      <c r="B19" s="290">
        <v>15</v>
      </c>
      <c r="C19" s="217" t="s">
        <v>36</v>
      </c>
      <c r="D19" s="23">
        <v>1.68</v>
      </c>
      <c r="E19" s="5">
        <f t="shared" si="8"/>
        <v>11</v>
      </c>
      <c r="F19" s="4">
        <f t="shared" si="9"/>
        <v>9</v>
      </c>
      <c r="G19" s="23">
        <v>6.8</v>
      </c>
      <c r="H19" s="5">
        <f t="shared" si="10"/>
        <v>16</v>
      </c>
      <c r="I19" s="4">
        <f t="shared" si="11"/>
        <v>12</v>
      </c>
      <c r="J19" s="23">
        <v>0</v>
      </c>
      <c r="K19" s="15">
        <f t="shared" si="12"/>
        <v>22</v>
      </c>
      <c r="L19" s="157">
        <f t="shared" si="13"/>
        <v>14</v>
      </c>
      <c r="M19" s="23">
        <v>41</v>
      </c>
      <c r="N19" s="5">
        <f t="shared" si="14"/>
        <v>13</v>
      </c>
      <c r="O19" s="20">
        <f t="shared" si="15"/>
        <v>9</v>
      </c>
      <c r="P19" s="23">
        <v>5.84</v>
      </c>
      <c r="Q19" s="5">
        <f t="shared" si="16"/>
        <v>28</v>
      </c>
      <c r="R19" s="4">
        <f t="shared" si="17"/>
        <v>17</v>
      </c>
      <c r="S19" s="23" t="s">
        <v>245</v>
      </c>
      <c r="T19" s="10">
        <f t="shared" si="18"/>
        <v>31</v>
      </c>
      <c r="U19" s="8">
        <f t="shared" si="19"/>
        <v>20</v>
      </c>
      <c r="V19" s="13" t="str">
        <f t="shared" si="20"/>
        <v/>
      </c>
      <c r="W19" s="26">
        <f t="shared" si="21"/>
        <v>13.5</v>
      </c>
      <c r="X19" s="129">
        <f t="shared" si="22"/>
        <v>19</v>
      </c>
    </row>
    <row r="20" spans="1:25" ht="12.6" customHeight="1" x14ac:dyDescent="0.25">
      <c r="A20" s="228" t="s">
        <v>80</v>
      </c>
      <c r="B20" s="290">
        <v>16</v>
      </c>
      <c r="C20" s="216" t="s">
        <v>45</v>
      </c>
      <c r="D20" s="23">
        <v>1.66</v>
      </c>
      <c r="E20" s="5">
        <f t="shared" si="8"/>
        <v>13</v>
      </c>
      <c r="F20" s="4" t="str">
        <f t="shared" si="9"/>
        <v>nav</v>
      </c>
      <c r="G20" s="23" t="s">
        <v>246</v>
      </c>
      <c r="H20" s="5" t="str">
        <f t="shared" si="10"/>
        <v>nav</v>
      </c>
      <c r="I20" s="4" t="str">
        <f t="shared" si="11"/>
        <v>nav</v>
      </c>
      <c r="J20" s="23">
        <v>7</v>
      </c>
      <c r="K20" s="15">
        <f t="shared" si="12"/>
        <v>6</v>
      </c>
      <c r="L20" s="157" t="str">
        <f t="shared" si="13"/>
        <v>nav</v>
      </c>
      <c r="M20" s="23">
        <v>33</v>
      </c>
      <c r="N20" s="5">
        <f t="shared" si="14"/>
        <v>28</v>
      </c>
      <c r="O20" s="20" t="str">
        <f t="shared" si="15"/>
        <v>nav</v>
      </c>
      <c r="P20" s="23">
        <v>5.43</v>
      </c>
      <c r="Q20" s="5">
        <f t="shared" si="16"/>
        <v>10</v>
      </c>
      <c r="R20" s="4" t="str">
        <f t="shared" si="17"/>
        <v>nav</v>
      </c>
      <c r="S20" s="23" t="s">
        <v>247</v>
      </c>
      <c r="T20" s="10">
        <f t="shared" si="18"/>
        <v>10</v>
      </c>
      <c r="U20" s="8" t="str">
        <f t="shared" si="19"/>
        <v>nav</v>
      </c>
      <c r="V20" s="13" t="str">
        <f t="shared" si="20"/>
        <v>nav</v>
      </c>
      <c r="W20" s="26" t="str">
        <f t="shared" si="21"/>
        <v/>
      </c>
      <c r="X20" s="129" t="str">
        <f t="shared" si="22"/>
        <v/>
      </c>
    </row>
    <row r="21" spans="1:25" ht="15" x14ac:dyDescent="0.25">
      <c r="A21" s="228" t="s">
        <v>80</v>
      </c>
      <c r="B21" s="290">
        <v>17</v>
      </c>
      <c r="C21" s="216" t="s">
        <v>46</v>
      </c>
      <c r="D21" s="23">
        <v>1.62</v>
      </c>
      <c r="E21" s="5">
        <f t="shared" si="8"/>
        <v>16</v>
      </c>
      <c r="F21" s="4">
        <f t="shared" si="9"/>
        <v>11</v>
      </c>
      <c r="G21" s="23">
        <v>6.4</v>
      </c>
      <c r="H21" s="5">
        <f t="shared" si="10"/>
        <v>27</v>
      </c>
      <c r="I21" s="4">
        <f t="shared" si="11"/>
        <v>21</v>
      </c>
      <c r="J21" s="23">
        <v>1</v>
      </c>
      <c r="K21" s="15">
        <f t="shared" si="12"/>
        <v>20</v>
      </c>
      <c r="L21" s="157">
        <f t="shared" si="13"/>
        <v>12</v>
      </c>
      <c r="M21" s="23">
        <v>43</v>
      </c>
      <c r="N21" s="5">
        <f t="shared" si="14"/>
        <v>8</v>
      </c>
      <c r="O21" s="20">
        <f t="shared" si="15"/>
        <v>6</v>
      </c>
      <c r="P21" s="23">
        <v>5.59</v>
      </c>
      <c r="Q21" s="5">
        <f t="shared" si="16"/>
        <v>19</v>
      </c>
      <c r="R21" s="4">
        <f t="shared" si="17"/>
        <v>12</v>
      </c>
      <c r="S21" s="23" t="s">
        <v>248</v>
      </c>
      <c r="T21" s="10">
        <f t="shared" si="18"/>
        <v>16</v>
      </c>
      <c r="U21" s="8">
        <f t="shared" si="19"/>
        <v>11</v>
      </c>
      <c r="V21" s="13" t="str">
        <f t="shared" si="20"/>
        <v/>
      </c>
      <c r="W21" s="26">
        <f t="shared" si="21"/>
        <v>12.166666666666666</v>
      </c>
      <c r="X21" s="129">
        <f t="shared" si="22"/>
        <v>16</v>
      </c>
    </row>
    <row r="22" spans="1:25" x14ac:dyDescent="0.2">
      <c r="A22" s="231" t="s">
        <v>80</v>
      </c>
      <c r="B22" s="290">
        <v>18</v>
      </c>
      <c r="C22" s="229" t="s">
        <v>66</v>
      </c>
      <c r="D22" s="23">
        <v>1.55</v>
      </c>
      <c r="E22" s="5">
        <f t="shared" si="8"/>
        <v>27</v>
      </c>
      <c r="F22" s="4">
        <f t="shared" si="9"/>
        <v>17</v>
      </c>
      <c r="G22" s="23">
        <v>6.43</v>
      </c>
      <c r="H22" s="5">
        <f t="shared" si="10"/>
        <v>26</v>
      </c>
      <c r="I22" s="4">
        <f t="shared" si="11"/>
        <v>20</v>
      </c>
      <c r="J22" s="23">
        <v>0</v>
      </c>
      <c r="K22" s="15">
        <f t="shared" si="12"/>
        <v>22</v>
      </c>
      <c r="L22" s="188">
        <f t="shared" si="13"/>
        <v>14</v>
      </c>
      <c r="M22" s="23">
        <v>34</v>
      </c>
      <c r="N22" s="5">
        <f t="shared" si="14"/>
        <v>26</v>
      </c>
      <c r="O22" s="20">
        <f t="shared" si="15"/>
        <v>19</v>
      </c>
      <c r="P22" s="23">
        <v>6</v>
      </c>
      <c r="Q22" s="5">
        <f t="shared" si="16"/>
        <v>33</v>
      </c>
      <c r="R22" s="4">
        <f t="shared" si="17"/>
        <v>21</v>
      </c>
      <c r="S22" s="23" t="s">
        <v>249</v>
      </c>
      <c r="T22" s="10">
        <f t="shared" si="18"/>
        <v>25</v>
      </c>
      <c r="U22" s="8">
        <f t="shared" si="19"/>
        <v>15</v>
      </c>
      <c r="V22" s="13" t="str">
        <f t="shared" si="20"/>
        <v/>
      </c>
      <c r="W22" s="26">
        <f t="shared" si="21"/>
        <v>17.666666666666668</v>
      </c>
      <c r="X22" s="129">
        <f t="shared" si="22"/>
        <v>29</v>
      </c>
      <c r="Y22" s="160"/>
    </row>
    <row r="23" spans="1:25" x14ac:dyDescent="0.2">
      <c r="A23" s="231" t="s">
        <v>80</v>
      </c>
      <c r="B23" s="290">
        <v>19</v>
      </c>
      <c r="C23" s="229" t="s">
        <v>67</v>
      </c>
      <c r="D23" s="23">
        <v>1.58</v>
      </c>
      <c r="E23" s="5">
        <f t="shared" si="8"/>
        <v>25</v>
      </c>
      <c r="F23" s="4">
        <f t="shared" si="9"/>
        <v>16</v>
      </c>
      <c r="G23" s="23">
        <v>4.8</v>
      </c>
      <c r="H23" s="5">
        <f t="shared" si="10"/>
        <v>37</v>
      </c>
      <c r="I23" s="4">
        <f t="shared" si="11"/>
        <v>26</v>
      </c>
      <c r="J23" s="23">
        <v>1</v>
      </c>
      <c r="K23" s="15">
        <f t="shared" si="12"/>
        <v>20</v>
      </c>
      <c r="L23" s="188">
        <f t="shared" si="13"/>
        <v>12</v>
      </c>
      <c r="M23" s="23">
        <v>37</v>
      </c>
      <c r="N23" s="5">
        <f t="shared" si="14"/>
        <v>22</v>
      </c>
      <c r="O23" s="20">
        <f t="shared" si="15"/>
        <v>16</v>
      </c>
      <c r="P23" s="23">
        <v>6.24</v>
      </c>
      <c r="Q23" s="5">
        <f t="shared" si="16"/>
        <v>37</v>
      </c>
      <c r="R23" s="4">
        <f t="shared" si="17"/>
        <v>25</v>
      </c>
      <c r="S23" s="23" t="s">
        <v>250</v>
      </c>
      <c r="T23" s="10">
        <f t="shared" si="18"/>
        <v>35</v>
      </c>
      <c r="U23" s="8">
        <f t="shared" si="19"/>
        <v>22</v>
      </c>
      <c r="V23" s="13" t="str">
        <f t="shared" si="20"/>
        <v/>
      </c>
      <c r="W23" s="26">
        <f t="shared" si="21"/>
        <v>19.5</v>
      </c>
      <c r="X23" s="129">
        <f t="shared" si="22"/>
        <v>34</v>
      </c>
    </row>
    <row r="24" spans="1:25" x14ac:dyDescent="0.2">
      <c r="A24" s="231" t="s">
        <v>80</v>
      </c>
      <c r="B24" s="292">
        <v>20</v>
      </c>
      <c r="C24" s="217" t="s">
        <v>143</v>
      </c>
      <c r="D24" s="23">
        <v>1.5</v>
      </c>
      <c r="E24" s="5">
        <f t="shared" si="8"/>
        <v>30</v>
      </c>
      <c r="F24" s="4">
        <f t="shared" si="9"/>
        <v>18</v>
      </c>
      <c r="G24" s="23">
        <v>5</v>
      </c>
      <c r="H24" s="5">
        <f t="shared" si="10"/>
        <v>36</v>
      </c>
      <c r="I24" s="4">
        <f t="shared" si="11"/>
        <v>25</v>
      </c>
      <c r="J24" s="23">
        <v>0</v>
      </c>
      <c r="K24" s="15">
        <f t="shared" si="12"/>
        <v>22</v>
      </c>
      <c r="L24" s="309">
        <f t="shared" si="13"/>
        <v>14</v>
      </c>
      <c r="M24" s="23">
        <v>31</v>
      </c>
      <c r="N24" s="5">
        <f t="shared" si="14"/>
        <v>30</v>
      </c>
      <c r="O24" s="20">
        <f t="shared" si="15"/>
        <v>20</v>
      </c>
      <c r="P24" s="23">
        <v>5.68</v>
      </c>
      <c r="Q24" s="5">
        <f t="shared" si="16"/>
        <v>22</v>
      </c>
      <c r="R24" s="4">
        <f t="shared" si="17"/>
        <v>14</v>
      </c>
      <c r="S24" s="23" t="s">
        <v>251</v>
      </c>
      <c r="T24" s="10">
        <f t="shared" si="18"/>
        <v>27</v>
      </c>
      <c r="U24" s="8">
        <f t="shared" si="19"/>
        <v>17</v>
      </c>
      <c r="V24" s="13" t="str">
        <f t="shared" si="20"/>
        <v/>
      </c>
      <c r="W24" s="26">
        <f t="shared" si="21"/>
        <v>18</v>
      </c>
      <c r="X24" s="129">
        <f t="shared" si="22"/>
        <v>30</v>
      </c>
    </row>
    <row r="25" spans="1:25" ht="15" x14ac:dyDescent="0.25">
      <c r="A25" s="228" t="s">
        <v>80</v>
      </c>
      <c r="B25" s="292">
        <v>21</v>
      </c>
      <c r="C25" s="228" t="s">
        <v>100</v>
      </c>
      <c r="D25" s="23">
        <v>1.62</v>
      </c>
      <c r="E25" s="5">
        <f t="shared" si="8"/>
        <v>16</v>
      </c>
      <c r="F25" s="4">
        <f t="shared" si="9"/>
        <v>11</v>
      </c>
      <c r="G25" s="23">
        <v>6.7</v>
      </c>
      <c r="H25" s="5">
        <f t="shared" si="10"/>
        <v>21</v>
      </c>
      <c r="I25" s="4">
        <f t="shared" si="11"/>
        <v>17</v>
      </c>
      <c r="J25" s="23">
        <v>0</v>
      </c>
      <c r="K25" s="15">
        <f t="shared" si="12"/>
        <v>22</v>
      </c>
      <c r="L25" s="157">
        <f t="shared" si="13"/>
        <v>14</v>
      </c>
      <c r="M25" s="23">
        <v>42</v>
      </c>
      <c r="N25" s="5">
        <f t="shared" si="14"/>
        <v>9</v>
      </c>
      <c r="O25" s="20">
        <f t="shared" si="15"/>
        <v>7</v>
      </c>
      <c r="P25" s="23">
        <v>5.78</v>
      </c>
      <c r="Q25" s="5">
        <f t="shared" si="16"/>
        <v>26</v>
      </c>
      <c r="R25" s="4">
        <f t="shared" si="17"/>
        <v>15</v>
      </c>
      <c r="S25" s="23" t="s">
        <v>217</v>
      </c>
      <c r="T25" s="10">
        <f t="shared" si="18"/>
        <v>29</v>
      </c>
      <c r="U25" s="8">
        <f t="shared" si="19"/>
        <v>19</v>
      </c>
      <c r="V25" s="13" t="str">
        <f t="shared" si="20"/>
        <v/>
      </c>
      <c r="W25" s="26">
        <f t="shared" si="21"/>
        <v>13.833333333333334</v>
      </c>
      <c r="X25" s="129">
        <f t="shared" si="22"/>
        <v>20</v>
      </c>
    </row>
    <row r="26" spans="1:25" ht="15" customHeight="1" x14ac:dyDescent="0.2">
      <c r="A26" s="231" t="s">
        <v>80</v>
      </c>
      <c r="B26" s="292">
        <v>22</v>
      </c>
      <c r="C26" s="214" t="s">
        <v>138</v>
      </c>
      <c r="D26" s="23">
        <v>1.72</v>
      </c>
      <c r="E26" s="5">
        <f t="shared" si="8"/>
        <v>6</v>
      </c>
      <c r="F26" s="4">
        <f t="shared" si="9"/>
        <v>5</v>
      </c>
      <c r="G26" s="23">
        <v>6.87</v>
      </c>
      <c r="H26" s="5">
        <f t="shared" si="10"/>
        <v>15</v>
      </c>
      <c r="I26" s="4">
        <f t="shared" si="11"/>
        <v>11</v>
      </c>
      <c r="J26" s="23">
        <v>0</v>
      </c>
      <c r="K26" s="15">
        <f t="shared" si="12"/>
        <v>22</v>
      </c>
      <c r="L26" s="157">
        <f t="shared" si="13"/>
        <v>14</v>
      </c>
      <c r="M26" s="23">
        <v>41</v>
      </c>
      <c r="N26" s="5">
        <f t="shared" si="14"/>
        <v>13</v>
      </c>
      <c r="O26" s="20">
        <f t="shared" si="15"/>
        <v>9</v>
      </c>
      <c r="P26" s="23">
        <v>5.47</v>
      </c>
      <c r="Q26" s="5">
        <f t="shared" si="16"/>
        <v>11</v>
      </c>
      <c r="R26" s="4">
        <f t="shared" si="17"/>
        <v>6</v>
      </c>
      <c r="S26" s="23" t="s">
        <v>252</v>
      </c>
      <c r="T26" s="10">
        <f t="shared" si="18"/>
        <v>23</v>
      </c>
      <c r="U26" s="8">
        <f t="shared" si="19"/>
        <v>14</v>
      </c>
      <c r="V26" s="13" t="str">
        <f t="shared" si="20"/>
        <v/>
      </c>
      <c r="W26" s="26">
        <f t="shared" si="21"/>
        <v>9.8333333333333339</v>
      </c>
      <c r="X26" s="129">
        <f t="shared" si="22"/>
        <v>13</v>
      </c>
    </row>
    <row r="27" spans="1:25" hidden="1" x14ac:dyDescent="0.2">
      <c r="A27" s="231" t="s">
        <v>80</v>
      </c>
      <c r="B27" s="293">
        <v>28</v>
      </c>
      <c r="C27" s="216" t="s">
        <v>139</v>
      </c>
      <c r="D27" s="110"/>
      <c r="E27" s="5" t="str">
        <f t="shared" si="8"/>
        <v/>
      </c>
      <c r="F27" s="4" t="str">
        <f t="shared" si="9"/>
        <v/>
      </c>
      <c r="G27" s="110"/>
      <c r="H27" s="5" t="str">
        <f t="shared" si="10"/>
        <v/>
      </c>
      <c r="I27" s="4" t="str">
        <f t="shared" si="11"/>
        <v/>
      </c>
      <c r="J27" s="110"/>
      <c r="K27" s="15" t="str">
        <f t="shared" si="12"/>
        <v/>
      </c>
      <c r="L27" s="157" t="str">
        <f t="shared" si="13"/>
        <v/>
      </c>
      <c r="M27" s="110"/>
      <c r="N27" s="5" t="str">
        <f t="shared" si="14"/>
        <v/>
      </c>
      <c r="O27" s="20" t="str">
        <f t="shared" si="15"/>
        <v/>
      </c>
      <c r="P27" s="110"/>
      <c r="Q27" s="5" t="str">
        <f t="shared" si="16"/>
        <v/>
      </c>
      <c r="R27" s="4" t="str">
        <f t="shared" si="17"/>
        <v/>
      </c>
      <c r="S27" s="110"/>
      <c r="T27" s="10" t="str">
        <f t="shared" si="18"/>
        <v/>
      </c>
      <c r="U27" s="8" t="str">
        <f t="shared" si="19"/>
        <v/>
      </c>
      <c r="V27" s="13" t="str">
        <f t="shared" si="20"/>
        <v/>
      </c>
      <c r="W27" s="26" t="str">
        <f t="shared" si="21"/>
        <v/>
      </c>
      <c r="X27" s="129" t="str">
        <f t="shared" si="22"/>
        <v/>
      </c>
    </row>
    <row r="28" spans="1:25" hidden="1" x14ac:dyDescent="0.2">
      <c r="A28" s="231" t="s">
        <v>80</v>
      </c>
      <c r="B28" s="292">
        <v>27</v>
      </c>
      <c r="C28" s="214" t="s">
        <v>138</v>
      </c>
      <c r="D28" s="110"/>
      <c r="E28" s="5" t="str">
        <f t="shared" si="8"/>
        <v/>
      </c>
      <c r="F28" s="4" t="str">
        <f t="shared" si="9"/>
        <v/>
      </c>
      <c r="G28" s="110"/>
      <c r="H28" s="5" t="str">
        <f t="shared" si="10"/>
        <v/>
      </c>
      <c r="I28" s="4" t="str">
        <f t="shared" si="11"/>
        <v/>
      </c>
      <c r="J28" s="110"/>
      <c r="K28" s="15" t="str">
        <f t="shared" si="12"/>
        <v/>
      </c>
      <c r="L28" s="157" t="str">
        <f t="shared" si="13"/>
        <v/>
      </c>
      <c r="M28" s="110"/>
      <c r="N28" s="5" t="str">
        <f t="shared" si="14"/>
        <v/>
      </c>
      <c r="O28" s="20" t="str">
        <f t="shared" si="15"/>
        <v/>
      </c>
      <c r="P28" s="110"/>
      <c r="Q28" s="5" t="str">
        <f t="shared" si="16"/>
        <v/>
      </c>
      <c r="R28" s="4" t="str">
        <f t="shared" si="17"/>
        <v/>
      </c>
      <c r="S28" s="110"/>
      <c r="T28" s="10" t="str">
        <f t="shared" si="18"/>
        <v/>
      </c>
      <c r="U28" s="8" t="str">
        <f t="shared" si="19"/>
        <v/>
      </c>
      <c r="V28" s="13" t="str">
        <f t="shared" si="20"/>
        <v/>
      </c>
      <c r="W28" s="26" t="str">
        <f t="shared" si="21"/>
        <v/>
      </c>
      <c r="X28" s="129" t="str">
        <f t="shared" si="22"/>
        <v/>
      </c>
    </row>
    <row r="29" spans="1:25" x14ac:dyDescent="0.2">
      <c r="A29" s="231" t="s">
        <v>80</v>
      </c>
      <c r="B29" s="293">
        <v>23</v>
      </c>
      <c r="C29" s="216" t="s">
        <v>139</v>
      </c>
      <c r="D29" s="23">
        <v>1.37</v>
      </c>
      <c r="E29" s="5">
        <f t="shared" si="8"/>
        <v>38</v>
      </c>
      <c r="F29" s="4">
        <f t="shared" si="9"/>
        <v>25</v>
      </c>
      <c r="G29" s="23">
        <v>6.72</v>
      </c>
      <c r="H29" s="5">
        <f t="shared" si="10"/>
        <v>20</v>
      </c>
      <c r="I29" s="4">
        <f t="shared" si="11"/>
        <v>16</v>
      </c>
      <c r="J29" s="23">
        <v>0</v>
      </c>
      <c r="K29" s="15">
        <f t="shared" si="12"/>
        <v>22</v>
      </c>
      <c r="L29" s="157">
        <f t="shared" si="13"/>
        <v>14</v>
      </c>
      <c r="M29" s="23">
        <v>29</v>
      </c>
      <c r="N29" s="5">
        <f t="shared" si="14"/>
        <v>32</v>
      </c>
      <c r="O29" s="20">
        <f t="shared" si="15"/>
        <v>22</v>
      </c>
      <c r="P29" s="23">
        <v>6.24</v>
      </c>
      <c r="Q29" s="5">
        <f t="shared" si="16"/>
        <v>37</v>
      </c>
      <c r="R29" s="4">
        <f t="shared" si="17"/>
        <v>25</v>
      </c>
      <c r="S29" s="23" t="s">
        <v>253</v>
      </c>
      <c r="T29" s="10">
        <f t="shared" si="18"/>
        <v>40</v>
      </c>
      <c r="U29" s="8">
        <f t="shared" si="19"/>
        <v>27</v>
      </c>
      <c r="V29" s="13" t="str">
        <f t="shared" si="20"/>
        <v/>
      </c>
      <c r="W29" s="26">
        <f t="shared" si="21"/>
        <v>21.5</v>
      </c>
      <c r="X29" s="129">
        <f t="shared" si="22"/>
        <v>37</v>
      </c>
    </row>
    <row r="30" spans="1:25" x14ac:dyDescent="0.2">
      <c r="A30" s="231" t="s">
        <v>80</v>
      </c>
      <c r="B30" s="292">
        <v>24</v>
      </c>
      <c r="C30" s="229" t="s">
        <v>103</v>
      </c>
      <c r="D30" s="23">
        <v>1.5</v>
      </c>
      <c r="E30" s="5">
        <f t="shared" si="8"/>
        <v>30</v>
      </c>
      <c r="F30" s="4">
        <f t="shared" si="9"/>
        <v>18</v>
      </c>
      <c r="G30" s="23">
        <v>6.74</v>
      </c>
      <c r="H30" s="5">
        <f t="shared" si="10"/>
        <v>19</v>
      </c>
      <c r="I30" s="4">
        <f t="shared" si="11"/>
        <v>15</v>
      </c>
      <c r="J30" s="23">
        <v>0</v>
      </c>
      <c r="K30" s="15">
        <f t="shared" si="12"/>
        <v>22</v>
      </c>
      <c r="L30" s="157">
        <f t="shared" si="13"/>
        <v>14</v>
      </c>
      <c r="M30" s="23">
        <v>24</v>
      </c>
      <c r="N30" s="5">
        <f t="shared" si="14"/>
        <v>37</v>
      </c>
      <c r="O30" s="20">
        <f t="shared" si="15"/>
        <v>25</v>
      </c>
      <c r="P30" s="23">
        <v>6.18</v>
      </c>
      <c r="Q30" s="5">
        <f t="shared" si="16"/>
        <v>35</v>
      </c>
      <c r="R30" s="4">
        <f t="shared" si="17"/>
        <v>23</v>
      </c>
      <c r="S30" s="23" t="s">
        <v>199</v>
      </c>
      <c r="T30" s="10">
        <f t="shared" si="18"/>
        <v>39</v>
      </c>
      <c r="U30" s="8">
        <f t="shared" si="19"/>
        <v>26</v>
      </c>
      <c r="V30" s="13" t="str">
        <f t="shared" si="20"/>
        <v/>
      </c>
      <c r="W30" s="26">
        <f t="shared" si="21"/>
        <v>20.166666666666668</v>
      </c>
      <c r="X30" s="129">
        <f t="shared" si="22"/>
        <v>36</v>
      </c>
    </row>
    <row r="31" spans="1:25" x14ac:dyDescent="0.2">
      <c r="A31" s="240" t="s">
        <v>169</v>
      </c>
      <c r="B31" s="295">
        <v>25</v>
      </c>
      <c r="C31" s="253" t="s">
        <v>37</v>
      </c>
      <c r="D31" s="23">
        <v>1.65</v>
      </c>
      <c r="E31" s="5">
        <f t="shared" si="8"/>
        <v>15</v>
      </c>
      <c r="F31" s="4">
        <f t="shared" si="9"/>
        <v>10</v>
      </c>
      <c r="G31" s="23">
        <v>7.1</v>
      </c>
      <c r="H31" s="5">
        <f t="shared" si="10"/>
        <v>13</v>
      </c>
      <c r="I31" s="4">
        <f t="shared" si="11"/>
        <v>9</v>
      </c>
      <c r="J31" s="23">
        <v>4</v>
      </c>
      <c r="K31" s="15">
        <f t="shared" si="12"/>
        <v>13</v>
      </c>
      <c r="L31" s="157">
        <f t="shared" si="13"/>
        <v>7</v>
      </c>
      <c r="M31" s="23">
        <v>40</v>
      </c>
      <c r="N31" s="5">
        <f t="shared" si="14"/>
        <v>16</v>
      </c>
      <c r="O31" s="20">
        <f t="shared" si="15"/>
        <v>11</v>
      </c>
      <c r="P31" s="23">
        <v>5.67</v>
      </c>
      <c r="Q31" s="5">
        <f t="shared" si="16"/>
        <v>20</v>
      </c>
      <c r="R31" s="4">
        <f t="shared" si="17"/>
        <v>13</v>
      </c>
      <c r="S31" s="23" t="s">
        <v>254</v>
      </c>
      <c r="T31" s="10">
        <f t="shared" si="18"/>
        <v>13</v>
      </c>
      <c r="U31" s="8">
        <f t="shared" si="19"/>
        <v>8</v>
      </c>
      <c r="V31" s="13" t="str">
        <f t="shared" si="20"/>
        <v/>
      </c>
      <c r="W31" s="26">
        <f t="shared" si="21"/>
        <v>9.6666666666666661</v>
      </c>
      <c r="X31" s="129">
        <f t="shared" si="22"/>
        <v>12</v>
      </c>
    </row>
    <row r="32" spans="1:25" ht="15" x14ac:dyDescent="0.2">
      <c r="A32" s="240" t="s">
        <v>169</v>
      </c>
      <c r="B32" s="295">
        <v>26</v>
      </c>
      <c r="C32" s="366" t="s">
        <v>93</v>
      </c>
      <c r="D32" s="110">
        <v>1.7</v>
      </c>
      <c r="E32" s="113">
        <f t="shared" si="8"/>
        <v>7</v>
      </c>
      <c r="F32" s="103">
        <f t="shared" si="9"/>
        <v>6</v>
      </c>
      <c r="G32" s="110">
        <v>8.6199999999999992</v>
      </c>
      <c r="H32" s="113">
        <f t="shared" si="10"/>
        <v>3</v>
      </c>
      <c r="I32" s="103">
        <f t="shared" si="11"/>
        <v>2</v>
      </c>
      <c r="J32" s="110">
        <v>5</v>
      </c>
      <c r="K32" s="102">
        <f t="shared" si="12"/>
        <v>8</v>
      </c>
      <c r="L32" s="104">
        <f t="shared" si="13"/>
        <v>4</v>
      </c>
      <c r="M32" s="110">
        <v>44</v>
      </c>
      <c r="N32" s="113">
        <f t="shared" si="14"/>
        <v>7</v>
      </c>
      <c r="O32" s="105">
        <f t="shared" si="15"/>
        <v>5</v>
      </c>
      <c r="P32" s="110">
        <v>5.38</v>
      </c>
      <c r="Q32" s="113">
        <f t="shared" si="16"/>
        <v>6</v>
      </c>
      <c r="R32" s="103">
        <f t="shared" si="17"/>
        <v>3</v>
      </c>
      <c r="S32" s="110" t="s">
        <v>255</v>
      </c>
      <c r="T32" s="114">
        <f t="shared" si="18"/>
        <v>1</v>
      </c>
      <c r="U32" s="107">
        <f t="shared" si="19"/>
        <v>1</v>
      </c>
      <c r="V32" s="108" t="str">
        <f t="shared" si="20"/>
        <v/>
      </c>
      <c r="W32" s="109">
        <f t="shared" si="21"/>
        <v>3.5</v>
      </c>
      <c r="X32" s="368">
        <f t="shared" si="22"/>
        <v>2</v>
      </c>
      <c r="Y32" s="474" t="s">
        <v>376</v>
      </c>
    </row>
    <row r="33" spans="1:25" ht="15" x14ac:dyDescent="0.25">
      <c r="A33" s="240" t="s">
        <v>169</v>
      </c>
      <c r="B33" s="295">
        <v>27</v>
      </c>
      <c r="C33" s="296" t="s">
        <v>133</v>
      </c>
      <c r="D33" s="23">
        <v>1.7</v>
      </c>
      <c r="E33" s="5">
        <f t="shared" si="8"/>
        <v>7</v>
      </c>
      <c r="F33" s="4">
        <f t="shared" si="9"/>
        <v>6</v>
      </c>
      <c r="G33" s="23">
        <v>7.76</v>
      </c>
      <c r="H33" s="5">
        <f t="shared" si="10"/>
        <v>8</v>
      </c>
      <c r="I33" s="4">
        <f t="shared" si="11"/>
        <v>4</v>
      </c>
      <c r="J33" s="23">
        <v>5</v>
      </c>
      <c r="K33" s="15">
        <f t="shared" si="12"/>
        <v>8</v>
      </c>
      <c r="L33" s="157">
        <f t="shared" si="13"/>
        <v>4</v>
      </c>
      <c r="M33" s="23">
        <v>35</v>
      </c>
      <c r="N33" s="5">
        <f t="shared" si="14"/>
        <v>24</v>
      </c>
      <c r="O33" s="20">
        <f t="shared" si="15"/>
        <v>17</v>
      </c>
      <c r="P33" s="23">
        <v>5.34</v>
      </c>
      <c r="Q33" s="5">
        <f t="shared" si="16"/>
        <v>5</v>
      </c>
      <c r="R33" s="4">
        <f t="shared" si="17"/>
        <v>2</v>
      </c>
      <c r="S33" s="23" t="s">
        <v>256</v>
      </c>
      <c r="T33" s="10">
        <f t="shared" si="18"/>
        <v>9</v>
      </c>
      <c r="U33" s="8">
        <f t="shared" si="19"/>
        <v>6</v>
      </c>
      <c r="V33" s="13" t="str">
        <f t="shared" si="20"/>
        <v/>
      </c>
      <c r="W33" s="26">
        <f t="shared" si="21"/>
        <v>6.5</v>
      </c>
      <c r="X33" s="129">
        <f t="shared" si="22"/>
        <v>8</v>
      </c>
    </row>
    <row r="34" spans="1:25" x14ac:dyDescent="0.2">
      <c r="A34" s="240" t="s">
        <v>169</v>
      </c>
      <c r="B34" s="295">
        <v>28</v>
      </c>
      <c r="C34" s="297" t="s">
        <v>40</v>
      </c>
      <c r="D34" s="23">
        <v>1.8</v>
      </c>
      <c r="E34" s="5">
        <f t="shared" si="8"/>
        <v>3</v>
      </c>
      <c r="F34" s="4">
        <f t="shared" si="9"/>
        <v>3</v>
      </c>
      <c r="G34" s="23">
        <v>8.75</v>
      </c>
      <c r="H34" s="5">
        <f t="shared" si="10"/>
        <v>1</v>
      </c>
      <c r="I34" s="4">
        <f t="shared" si="11"/>
        <v>1</v>
      </c>
      <c r="J34" s="23">
        <v>2</v>
      </c>
      <c r="K34" s="15">
        <f t="shared" si="12"/>
        <v>15</v>
      </c>
      <c r="L34" s="157">
        <f t="shared" si="13"/>
        <v>9</v>
      </c>
      <c r="M34" s="23">
        <v>40</v>
      </c>
      <c r="N34" s="5">
        <f t="shared" si="14"/>
        <v>16</v>
      </c>
      <c r="O34" s="20">
        <f t="shared" si="15"/>
        <v>11</v>
      </c>
      <c r="P34" s="23">
        <v>5.5</v>
      </c>
      <c r="Q34" s="5">
        <f t="shared" si="16"/>
        <v>13</v>
      </c>
      <c r="R34" s="4">
        <f t="shared" si="17"/>
        <v>7</v>
      </c>
      <c r="S34" s="23" t="s">
        <v>257</v>
      </c>
      <c r="T34" s="10">
        <f t="shared" si="18"/>
        <v>5</v>
      </c>
      <c r="U34" s="8">
        <f t="shared" si="19"/>
        <v>4</v>
      </c>
      <c r="V34" s="13" t="str">
        <f t="shared" si="20"/>
        <v/>
      </c>
      <c r="W34" s="26">
        <f t="shared" si="21"/>
        <v>5.833333333333333</v>
      </c>
      <c r="X34" s="129">
        <f t="shared" si="22"/>
        <v>5</v>
      </c>
    </row>
    <row r="35" spans="1:25" x14ac:dyDescent="0.2">
      <c r="A35" s="240" t="s">
        <v>169</v>
      </c>
      <c r="B35" s="295">
        <v>29</v>
      </c>
      <c r="C35" s="255" t="s">
        <v>34</v>
      </c>
      <c r="D35" s="23">
        <v>1.68</v>
      </c>
      <c r="E35" s="5">
        <f t="shared" si="8"/>
        <v>11</v>
      </c>
      <c r="F35" s="4">
        <f t="shared" si="9"/>
        <v>9</v>
      </c>
      <c r="G35" s="23">
        <v>8.56</v>
      </c>
      <c r="H35" s="5">
        <f t="shared" si="10"/>
        <v>5</v>
      </c>
      <c r="I35" s="4">
        <f t="shared" si="11"/>
        <v>4</v>
      </c>
      <c r="J35" s="23">
        <v>10</v>
      </c>
      <c r="K35" s="15">
        <f t="shared" si="12"/>
        <v>3</v>
      </c>
      <c r="L35" s="157">
        <f t="shared" si="13"/>
        <v>3</v>
      </c>
      <c r="M35" s="23">
        <v>40</v>
      </c>
      <c r="N35" s="5">
        <f t="shared" si="14"/>
        <v>16</v>
      </c>
      <c r="O35" s="20">
        <f t="shared" si="15"/>
        <v>11</v>
      </c>
      <c r="P35" s="23">
        <v>5.32</v>
      </c>
      <c r="Q35" s="5">
        <f t="shared" si="16"/>
        <v>3</v>
      </c>
      <c r="R35" s="4">
        <f t="shared" si="17"/>
        <v>2</v>
      </c>
      <c r="S35" s="23" t="s">
        <v>258</v>
      </c>
      <c r="T35" s="10">
        <f t="shared" si="18"/>
        <v>6</v>
      </c>
      <c r="U35" s="8">
        <f t="shared" si="19"/>
        <v>5</v>
      </c>
      <c r="V35" s="13" t="str">
        <f t="shared" si="20"/>
        <v/>
      </c>
      <c r="W35" s="26">
        <f t="shared" si="21"/>
        <v>5.666666666666667</v>
      </c>
      <c r="X35" s="129">
        <f t="shared" si="22"/>
        <v>4</v>
      </c>
    </row>
    <row r="36" spans="1:25" x14ac:dyDescent="0.2">
      <c r="A36" s="240" t="s">
        <v>81</v>
      </c>
      <c r="B36" s="295">
        <v>30</v>
      </c>
      <c r="C36" s="282" t="s">
        <v>134</v>
      </c>
      <c r="D36" s="23">
        <v>1.6</v>
      </c>
      <c r="E36" s="5">
        <f t="shared" si="8"/>
        <v>19</v>
      </c>
      <c r="F36" s="4">
        <f t="shared" si="9"/>
        <v>14</v>
      </c>
      <c r="G36" s="23">
        <v>5.82</v>
      </c>
      <c r="H36" s="5">
        <f t="shared" si="10"/>
        <v>32</v>
      </c>
      <c r="I36" s="4">
        <f t="shared" si="11"/>
        <v>25</v>
      </c>
      <c r="J36" s="23">
        <v>5</v>
      </c>
      <c r="K36" s="15">
        <f t="shared" si="12"/>
        <v>8</v>
      </c>
      <c r="L36" s="157">
        <f t="shared" si="13"/>
        <v>4</v>
      </c>
      <c r="M36" s="23">
        <v>32</v>
      </c>
      <c r="N36" s="5">
        <f t="shared" si="14"/>
        <v>29</v>
      </c>
      <c r="O36" s="20">
        <f t="shared" si="15"/>
        <v>20</v>
      </c>
      <c r="P36" s="23">
        <v>5.67</v>
      </c>
      <c r="Q36" s="5">
        <f t="shared" si="16"/>
        <v>20</v>
      </c>
      <c r="R36" s="4">
        <f t="shared" si="17"/>
        <v>13</v>
      </c>
      <c r="S36" s="23" t="s">
        <v>259</v>
      </c>
      <c r="T36" s="10">
        <f t="shared" si="18"/>
        <v>11</v>
      </c>
      <c r="U36" s="8">
        <f t="shared" si="19"/>
        <v>7</v>
      </c>
      <c r="V36" s="13" t="str">
        <f t="shared" si="20"/>
        <v/>
      </c>
      <c r="W36" s="26">
        <f t="shared" si="21"/>
        <v>13.833333333333334</v>
      </c>
      <c r="X36" s="129">
        <f t="shared" si="22"/>
        <v>20</v>
      </c>
    </row>
    <row r="37" spans="1:25" ht="15" x14ac:dyDescent="0.25">
      <c r="A37" s="258" t="s">
        <v>85</v>
      </c>
      <c r="B37" s="298">
        <v>31</v>
      </c>
      <c r="C37" s="304" t="s">
        <v>97</v>
      </c>
      <c r="D37" s="23">
        <v>1.6</v>
      </c>
      <c r="E37" s="5">
        <f t="shared" si="8"/>
        <v>19</v>
      </c>
      <c r="F37" s="4">
        <f t="shared" si="9"/>
        <v>14</v>
      </c>
      <c r="G37" s="23">
        <v>6.17</v>
      </c>
      <c r="H37" s="5">
        <f t="shared" si="10"/>
        <v>30</v>
      </c>
      <c r="I37" s="4">
        <f t="shared" si="11"/>
        <v>24</v>
      </c>
      <c r="J37" s="23">
        <v>2</v>
      </c>
      <c r="K37" s="15">
        <f t="shared" si="12"/>
        <v>15</v>
      </c>
      <c r="L37" s="157">
        <f t="shared" si="13"/>
        <v>9</v>
      </c>
      <c r="M37" s="23">
        <v>41</v>
      </c>
      <c r="N37" s="5">
        <f t="shared" si="14"/>
        <v>13</v>
      </c>
      <c r="O37" s="20">
        <f t="shared" si="15"/>
        <v>9</v>
      </c>
      <c r="P37" s="23">
        <v>5.7</v>
      </c>
      <c r="Q37" s="5">
        <f t="shared" si="16"/>
        <v>23</v>
      </c>
      <c r="R37" s="4">
        <f t="shared" si="17"/>
        <v>15</v>
      </c>
      <c r="S37" s="23" t="s">
        <v>260</v>
      </c>
      <c r="T37" s="10">
        <f t="shared" si="18"/>
        <v>19</v>
      </c>
      <c r="U37" s="8">
        <f t="shared" si="19"/>
        <v>13</v>
      </c>
      <c r="V37" s="13" t="str">
        <f t="shared" si="20"/>
        <v/>
      </c>
      <c r="W37" s="26">
        <f t="shared" si="21"/>
        <v>14</v>
      </c>
      <c r="X37" s="129">
        <f t="shared" si="22"/>
        <v>22</v>
      </c>
    </row>
    <row r="38" spans="1:25" ht="15" customHeight="1" x14ac:dyDescent="0.25">
      <c r="A38" s="258" t="s">
        <v>85</v>
      </c>
      <c r="B38" s="298">
        <v>32</v>
      </c>
      <c r="C38" s="303" t="s">
        <v>42</v>
      </c>
      <c r="D38" s="23">
        <v>1.56</v>
      </c>
      <c r="E38" s="5">
        <f t="shared" si="8"/>
        <v>26</v>
      </c>
      <c r="F38" s="4">
        <f t="shared" si="9"/>
        <v>17</v>
      </c>
      <c r="G38" s="23">
        <v>6.61</v>
      </c>
      <c r="H38" s="5">
        <f t="shared" si="10"/>
        <v>22</v>
      </c>
      <c r="I38" s="4">
        <f t="shared" si="11"/>
        <v>18</v>
      </c>
      <c r="J38" s="23">
        <v>0</v>
      </c>
      <c r="K38" s="15">
        <f t="shared" si="12"/>
        <v>22</v>
      </c>
      <c r="L38" s="157">
        <f t="shared" si="13"/>
        <v>14</v>
      </c>
      <c r="M38" s="23">
        <v>48</v>
      </c>
      <c r="N38" s="5">
        <f t="shared" si="14"/>
        <v>4</v>
      </c>
      <c r="O38" s="20">
        <f t="shared" si="15"/>
        <v>4</v>
      </c>
      <c r="P38" s="23">
        <v>5.22</v>
      </c>
      <c r="Q38" s="5">
        <f t="shared" si="16"/>
        <v>2</v>
      </c>
      <c r="R38" s="4">
        <f t="shared" si="17"/>
        <v>2</v>
      </c>
      <c r="S38" s="23" t="s">
        <v>261</v>
      </c>
      <c r="T38" s="10">
        <f t="shared" si="18"/>
        <v>4</v>
      </c>
      <c r="U38" s="8">
        <f t="shared" si="19"/>
        <v>4</v>
      </c>
      <c r="V38" s="13" t="str">
        <f t="shared" si="20"/>
        <v/>
      </c>
      <c r="W38" s="26">
        <f t="shared" si="21"/>
        <v>9.8333333333333339</v>
      </c>
      <c r="X38" s="129">
        <f t="shared" si="22"/>
        <v>13</v>
      </c>
    </row>
    <row r="39" spans="1:25" ht="14.45" customHeight="1" x14ac:dyDescent="0.25">
      <c r="A39" s="258" t="s">
        <v>85</v>
      </c>
      <c r="B39" s="298">
        <v>33</v>
      </c>
      <c r="C39" s="367" t="s">
        <v>94</v>
      </c>
      <c r="D39" s="110">
        <v>1.77</v>
      </c>
      <c r="E39" s="113">
        <f t="shared" si="8"/>
        <v>5</v>
      </c>
      <c r="F39" s="103">
        <f t="shared" si="9"/>
        <v>5</v>
      </c>
      <c r="G39" s="110">
        <v>7.86</v>
      </c>
      <c r="H39" s="113">
        <f t="shared" si="10"/>
        <v>7</v>
      </c>
      <c r="I39" s="103">
        <f t="shared" si="11"/>
        <v>4</v>
      </c>
      <c r="J39" s="110">
        <v>8</v>
      </c>
      <c r="K39" s="102">
        <f t="shared" si="12"/>
        <v>4</v>
      </c>
      <c r="L39" s="104">
        <f t="shared" si="13"/>
        <v>3</v>
      </c>
      <c r="M39" s="110">
        <v>48</v>
      </c>
      <c r="N39" s="113">
        <f t="shared" si="14"/>
        <v>4</v>
      </c>
      <c r="O39" s="105">
        <f t="shared" si="15"/>
        <v>4</v>
      </c>
      <c r="P39" s="110">
        <v>5.33</v>
      </c>
      <c r="Q39" s="113">
        <f t="shared" si="16"/>
        <v>4</v>
      </c>
      <c r="R39" s="103">
        <f t="shared" si="17"/>
        <v>2</v>
      </c>
      <c r="S39" s="110" t="s">
        <v>262</v>
      </c>
      <c r="T39" s="114">
        <f t="shared" si="18"/>
        <v>17</v>
      </c>
      <c r="U39" s="107">
        <f t="shared" si="19"/>
        <v>12</v>
      </c>
      <c r="V39" s="108" t="str">
        <f t="shared" si="20"/>
        <v/>
      </c>
      <c r="W39" s="109">
        <f t="shared" si="21"/>
        <v>5</v>
      </c>
      <c r="X39" s="368">
        <f t="shared" si="22"/>
        <v>3</v>
      </c>
      <c r="Y39" s="472" t="s">
        <v>375</v>
      </c>
    </row>
    <row r="40" spans="1:25" ht="15.75" customHeight="1" x14ac:dyDescent="0.25">
      <c r="A40" s="258" t="s">
        <v>85</v>
      </c>
      <c r="B40" s="298">
        <v>34</v>
      </c>
      <c r="C40" s="279" t="s">
        <v>95</v>
      </c>
      <c r="D40" s="23">
        <v>1.52</v>
      </c>
      <c r="E40" s="5">
        <f t="shared" si="8"/>
        <v>28</v>
      </c>
      <c r="F40" s="4">
        <f t="shared" si="9"/>
        <v>18</v>
      </c>
      <c r="G40" s="23">
        <v>7.9</v>
      </c>
      <c r="H40" s="5">
        <f t="shared" si="10"/>
        <v>6</v>
      </c>
      <c r="I40" s="4">
        <f t="shared" si="11"/>
        <v>4</v>
      </c>
      <c r="J40" s="23">
        <v>0</v>
      </c>
      <c r="K40" s="15">
        <f t="shared" si="12"/>
        <v>22</v>
      </c>
      <c r="L40" s="157">
        <f t="shared" si="13"/>
        <v>14</v>
      </c>
      <c r="M40" s="23">
        <v>42</v>
      </c>
      <c r="N40" s="5">
        <f t="shared" si="14"/>
        <v>9</v>
      </c>
      <c r="O40" s="20">
        <f t="shared" si="15"/>
        <v>7</v>
      </c>
      <c r="P40" s="23">
        <v>5.94</v>
      </c>
      <c r="Q40" s="5">
        <f t="shared" si="16"/>
        <v>32</v>
      </c>
      <c r="R40" s="4">
        <f t="shared" si="17"/>
        <v>21</v>
      </c>
      <c r="S40" s="23" t="s">
        <v>263</v>
      </c>
      <c r="T40" s="10">
        <f t="shared" si="18"/>
        <v>20</v>
      </c>
      <c r="U40" s="8">
        <f t="shared" si="19"/>
        <v>13</v>
      </c>
      <c r="V40" s="13" t="str">
        <f t="shared" si="20"/>
        <v/>
      </c>
      <c r="W40" s="26">
        <f t="shared" si="21"/>
        <v>12.833333333333334</v>
      </c>
      <c r="X40" s="129">
        <f t="shared" si="22"/>
        <v>18</v>
      </c>
    </row>
    <row r="41" spans="1:25" ht="15" x14ac:dyDescent="0.25">
      <c r="A41" s="305" t="s">
        <v>167</v>
      </c>
      <c r="B41" s="298">
        <v>35</v>
      </c>
      <c r="C41" s="306" t="s">
        <v>96</v>
      </c>
      <c r="D41" s="23">
        <v>1.6</v>
      </c>
      <c r="E41" s="5">
        <f t="shared" si="8"/>
        <v>19</v>
      </c>
      <c r="F41" s="4">
        <f t="shared" si="9"/>
        <v>14</v>
      </c>
      <c r="G41" s="23">
        <v>8.67</v>
      </c>
      <c r="H41" s="5">
        <f t="shared" si="10"/>
        <v>2</v>
      </c>
      <c r="I41" s="4">
        <f t="shared" si="11"/>
        <v>2</v>
      </c>
      <c r="J41" s="23">
        <v>2</v>
      </c>
      <c r="K41" s="15">
        <f t="shared" si="12"/>
        <v>15</v>
      </c>
      <c r="L41" s="157">
        <f t="shared" si="13"/>
        <v>9</v>
      </c>
      <c r="M41" s="23">
        <v>42</v>
      </c>
      <c r="N41" s="5">
        <f t="shared" si="14"/>
        <v>9</v>
      </c>
      <c r="O41" s="20">
        <f t="shared" si="15"/>
        <v>7</v>
      </c>
      <c r="P41" s="23">
        <v>5.41</v>
      </c>
      <c r="Q41" s="5">
        <f t="shared" si="16"/>
        <v>8</v>
      </c>
      <c r="R41" s="4">
        <f t="shared" si="17"/>
        <v>5</v>
      </c>
      <c r="S41" s="23" t="s">
        <v>264</v>
      </c>
      <c r="T41" s="10">
        <f t="shared" si="18"/>
        <v>8</v>
      </c>
      <c r="U41" s="8">
        <f t="shared" si="19"/>
        <v>6</v>
      </c>
      <c r="V41" s="13" t="str">
        <f t="shared" si="20"/>
        <v/>
      </c>
      <c r="W41" s="26">
        <f t="shared" si="21"/>
        <v>7.166666666666667</v>
      </c>
      <c r="X41" s="129">
        <f t="shared" si="22"/>
        <v>10</v>
      </c>
    </row>
    <row r="42" spans="1:25" x14ac:dyDescent="0.2">
      <c r="A42" s="258" t="s">
        <v>85</v>
      </c>
      <c r="B42" s="298">
        <v>36</v>
      </c>
      <c r="C42" s="301" t="s">
        <v>74</v>
      </c>
      <c r="D42" s="24">
        <v>1.66</v>
      </c>
      <c r="E42" s="5">
        <f t="shared" si="8"/>
        <v>13</v>
      </c>
      <c r="F42" s="4">
        <f t="shared" si="9"/>
        <v>10</v>
      </c>
      <c r="G42" s="24">
        <v>5.3</v>
      </c>
      <c r="H42" s="5">
        <f t="shared" si="10"/>
        <v>35</v>
      </c>
      <c r="I42" s="4">
        <f t="shared" si="11"/>
        <v>25</v>
      </c>
      <c r="J42" s="24">
        <v>0</v>
      </c>
      <c r="K42" s="15">
        <f t="shared" si="12"/>
        <v>22</v>
      </c>
      <c r="L42" s="157">
        <f t="shared" si="13"/>
        <v>14</v>
      </c>
      <c r="M42" s="24">
        <v>25</v>
      </c>
      <c r="N42" s="5">
        <f t="shared" si="14"/>
        <v>35</v>
      </c>
      <c r="O42" s="20">
        <f t="shared" si="15"/>
        <v>25</v>
      </c>
      <c r="P42" s="24">
        <v>5.49</v>
      </c>
      <c r="Q42" s="5">
        <f t="shared" si="16"/>
        <v>12</v>
      </c>
      <c r="R42" s="4">
        <f t="shared" si="17"/>
        <v>7</v>
      </c>
      <c r="S42" s="24" t="s">
        <v>265</v>
      </c>
      <c r="T42" s="10">
        <f t="shared" si="18"/>
        <v>30</v>
      </c>
      <c r="U42" s="8">
        <f t="shared" si="19"/>
        <v>20</v>
      </c>
      <c r="V42" s="13" t="str">
        <f t="shared" si="20"/>
        <v/>
      </c>
      <c r="W42" s="26">
        <f t="shared" si="21"/>
        <v>16.833333333333332</v>
      </c>
      <c r="X42" s="129">
        <f t="shared" si="22"/>
        <v>28</v>
      </c>
    </row>
    <row r="43" spans="1:25" ht="13.9" customHeight="1" x14ac:dyDescent="0.2">
      <c r="A43" s="258" t="s">
        <v>85</v>
      </c>
      <c r="B43" s="298">
        <v>37</v>
      </c>
      <c r="C43" s="260" t="s">
        <v>144</v>
      </c>
      <c r="D43" s="24">
        <v>1.7</v>
      </c>
      <c r="E43" s="5">
        <f t="shared" si="8"/>
        <v>7</v>
      </c>
      <c r="F43" s="4">
        <f t="shared" si="9"/>
        <v>6</v>
      </c>
      <c r="G43" s="24">
        <v>6.5</v>
      </c>
      <c r="H43" s="5">
        <f t="shared" si="10"/>
        <v>24</v>
      </c>
      <c r="I43" s="4">
        <f t="shared" si="11"/>
        <v>19</v>
      </c>
      <c r="J43" s="24">
        <v>0</v>
      </c>
      <c r="K43" s="15">
        <f t="shared" si="12"/>
        <v>22</v>
      </c>
      <c r="L43" s="157">
        <f t="shared" si="13"/>
        <v>14</v>
      </c>
      <c r="M43" s="24">
        <v>25</v>
      </c>
      <c r="N43" s="5">
        <f t="shared" si="14"/>
        <v>35</v>
      </c>
      <c r="O43" s="20">
        <f t="shared" si="15"/>
        <v>25</v>
      </c>
      <c r="P43" s="24">
        <v>5.51</v>
      </c>
      <c r="Q43" s="5">
        <f t="shared" si="16"/>
        <v>14</v>
      </c>
      <c r="R43" s="4">
        <f t="shared" si="17"/>
        <v>8</v>
      </c>
      <c r="S43" s="24" t="s">
        <v>266</v>
      </c>
      <c r="T43" s="10">
        <f t="shared" si="18"/>
        <v>22</v>
      </c>
      <c r="U43" s="8">
        <f t="shared" si="19"/>
        <v>14</v>
      </c>
      <c r="V43" s="13" t="str">
        <f t="shared" si="20"/>
        <v/>
      </c>
      <c r="W43" s="26">
        <f t="shared" si="21"/>
        <v>14.333333333333334</v>
      </c>
      <c r="X43" s="129">
        <f t="shared" si="22"/>
        <v>23</v>
      </c>
    </row>
    <row r="44" spans="1:25" x14ac:dyDescent="0.2">
      <c r="A44" s="258" t="s">
        <v>85</v>
      </c>
      <c r="B44" s="298">
        <v>38</v>
      </c>
      <c r="C44" s="299" t="s">
        <v>75</v>
      </c>
      <c r="D44" s="24">
        <v>1.52</v>
      </c>
      <c r="E44" s="5">
        <f t="shared" si="8"/>
        <v>28</v>
      </c>
      <c r="F44" s="4">
        <f t="shared" si="9"/>
        <v>18</v>
      </c>
      <c r="G44" s="24">
        <v>5.48</v>
      </c>
      <c r="H44" s="5">
        <f t="shared" si="10"/>
        <v>33</v>
      </c>
      <c r="I44" s="4">
        <f t="shared" si="11"/>
        <v>25</v>
      </c>
      <c r="J44" s="24">
        <v>5</v>
      </c>
      <c r="K44" s="15">
        <f t="shared" si="12"/>
        <v>8</v>
      </c>
      <c r="L44" s="157">
        <f t="shared" si="13"/>
        <v>4</v>
      </c>
      <c r="M44" s="24">
        <v>37</v>
      </c>
      <c r="N44" s="5">
        <f t="shared" si="14"/>
        <v>22</v>
      </c>
      <c r="O44" s="20">
        <f t="shared" si="15"/>
        <v>16</v>
      </c>
      <c r="P44" s="24">
        <v>5.72</v>
      </c>
      <c r="Q44" s="5">
        <f t="shared" si="16"/>
        <v>25</v>
      </c>
      <c r="R44" s="4">
        <f t="shared" si="17"/>
        <v>15</v>
      </c>
      <c r="S44" s="24" t="s">
        <v>267</v>
      </c>
      <c r="T44" s="10">
        <f t="shared" si="18"/>
        <v>33</v>
      </c>
      <c r="U44" s="8">
        <f t="shared" si="19"/>
        <v>21</v>
      </c>
      <c r="V44" s="13" t="str">
        <f t="shared" si="20"/>
        <v/>
      </c>
      <c r="W44" s="26">
        <f t="shared" si="21"/>
        <v>16.5</v>
      </c>
      <c r="X44" s="129">
        <f t="shared" si="22"/>
        <v>27</v>
      </c>
    </row>
    <row r="45" spans="1:25" x14ac:dyDescent="0.2">
      <c r="A45" s="258" t="s">
        <v>85</v>
      </c>
      <c r="B45" s="298">
        <v>39</v>
      </c>
      <c r="C45" s="300" t="s">
        <v>137</v>
      </c>
      <c r="D45" s="24">
        <v>1.6</v>
      </c>
      <c r="E45" s="5">
        <f t="shared" si="8"/>
        <v>19</v>
      </c>
      <c r="F45" s="4">
        <f t="shared" si="9"/>
        <v>14</v>
      </c>
      <c r="G45" s="24">
        <v>5.45</v>
      </c>
      <c r="H45" s="5">
        <f t="shared" si="10"/>
        <v>34</v>
      </c>
      <c r="I45" s="4">
        <f t="shared" si="11"/>
        <v>25</v>
      </c>
      <c r="J45" s="24">
        <v>7</v>
      </c>
      <c r="K45" s="15">
        <f t="shared" si="12"/>
        <v>6</v>
      </c>
      <c r="L45" s="157">
        <f t="shared" si="13"/>
        <v>4</v>
      </c>
      <c r="M45" s="24">
        <v>34</v>
      </c>
      <c r="N45" s="5">
        <f t="shared" si="14"/>
        <v>26</v>
      </c>
      <c r="O45" s="20">
        <f t="shared" si="15"/>
        <v>19</v>
      </c>
      <c r="P45" s="24">
        <v>5.71</v>
      </c>
      <c r="Q45" s="5">
        <f t="shared" si="16"/>
        <v>24</v>
      </c>
      <c r="R45" s="4">
        <f t="shared" si="17"/>
        <v>15</v>
      </c>
      <c r="S45" s="24" t="s">
        <v>268</v>
      </c>
      <c r="T45" s="10">
        <f t="shared" si="18"/>
        <v>24</v>
      </c>
      <c r="U45" s="8">
        <f t="shared" si="19"/>
        <v>15</v>
      </c>
      <c r="V45" s="13" t="str">
        <f t="shared" si="20"/>
        <v/>
      </c>
      <c r="W45" s="26">
        <f t="shared" si="21"/>
        <v>15.333333333333334</v>
      </c>
      <c r="X45" s="129">
        <f t="shared" si="22"/>
        <v>24</v>
      </c>
    </row>
    <row r="46" spans="1:25" x14ac:dyDescent="0.2">
      <c r="A46" s="170"/>
      <c r="B46" s="351">
        <v>40</v>
      </c>
      <c r="C46" s="50" t="s">
        <v>269</v>
      </c>
      <c r="D46" s="24">
        <v>1.5</v>
      </c>
      <c r="E46" s="5">
        <f t="shared" si="8"/>
        <v>30</v>
      </c>
      <c r="F46" s="4">
        <f t="shared" si="9"/>
        <v>18</v>
      </c>
      <c r="G46" s="24">
        <v>4.6500000000000004</v>
      </c>
      <c r="H46" s="5">
        <f t="shared" si="10"/>
        <v>39</v>
      </c>
      <c r="I46" s="4">
        <f t="shared" si="11"/>
        <v>28</v>
      </c>
      <c r="J46" s="24">
        <v>0</v>
      </c>
      <c r="K46" s="15">
        <f t="shared" si="12"/>
        <v>22</v>
      </c>
      <c r="L46" s="188">
        <f t="shared" si="13"/>
        <v>14</v>
      </c>
      <c r="M46" s="24">
        <v>0</v>
      </c>
      <c r="N46" s="5">
        <f t="shared" si="14"/>
        <v>40</v>
      </c>
      <c r="O46" s="20">
        <f t="shared" si="15"/>
        <v>28</v>
      </c>
      <c r="P46" s="24">
        <v>6.98</v>
      </c>
      <c r="Q46" s="5">
        <f t="shared" si="16"/>
        <v>40</v>
      </c>
      <c r="R46" s="4">
        <f t="shared" si="17"/>
        <v>28</v>
      </c>
      <c r="S46" s="24" t="s">
        <v>270</v>
      </c>
      <c r="T46" s="10">
        <f t="shared" si="18"/>
        <v>32</v>
      </c>
      <c r="U46" s="8">
        <f t="shared" si="19"/>
        <v>21</v>
      </c>
      <c r="V46" s="13" t="str">
        <f t="shared" si="20"/>
        <v/>
      </c>
      <c r="W46" s="26">
        <f t="shared" si="21"/>
        <v>22.833333333333332</v>
      </c>
      <c r="X46" s="129">
        <f t="shared" si="22"/>
        <v>38</v>
      </c>
      <c r="Y46" s="160"/>
    </row>
    <row r="47" spans="1:25" ht="17.45" customHeight="1" x14ac:dyDescent="0.2">
      <c r="A47" s="170"/>
      <c r="B47" s="351"/>
      <c r="C47" s="335"/>
      <c r="D47" s="23"/>
      <c r="E47" s="5" t="str">
        <f t="shared" si="8"/>
        <v/>
      </c>
      <c r="F47" s="4" t="str">
        <f t="shared" si="9"/>
        <v/>
      </c>
      <c r="G47" s="23"/>
      <c r="H47" s="5" t="str">
        <f t="shared" si="10"/>
        <v/>
      </c>
      <c r="I47" s="4" t="str">
        <f t="shared" si="11"/>
        <v/>
      </c>
      <c r="J47" s="23"/>
      <c r="K47" s="15" t="str">
        <f t="shared" si="12"/>
        <v/>
      </c>
      <c r="L47" s="157" t="str">
        <f t="shared" si="13"/>
        <v/>
      </c>
      <c r="M47" s="23"/>
      <c r="N47" s="5" t="str">
        <f t="shared" si="14"/>
        <v/>
      </c>
      <c r="O47" s="20" t="str">
        <f t="shared" si="15"/>
        <v/>
      </c>
      <c r="P47" s="23"/>
      <c r="Q47" s="5" t="str">
        <f t="shared" si="16"/>
        <v/>
      </c>
      <c r="R47" s="4" t="str">
        <f t="shared" si="17"/>
        <v/>
      </c>
      <c r="S47" s="23"/>
      <c r="T47" s="10" t="str">
        <f t="shared" si="18"/>
        <v/>
      </c>
      <c r="U47" s="8" t="str">
        <f t="shared" si="19"/>
        <v/>
      </c>
      <c r="V47" s="13" t="str">
        <f t="shared" si="20"/>
        <v/>
      </c>
      <c r="W47" s="26" t="str">
        <f t="shared" si="21"/>
        <v/>
      </c>
      <c r="X47" s="129" t="str">
        <f t="shared" si="22"/>
        <v/>
      </c>
    </row>
    <row r="48" spans="1:25" hidden="1" x14ac:dyDescent="0.2">
      <c r="A48" s="258"/>
      <c r="B48" s="298">
        <v>44</v>
      </c>
      <c r="C48" s="278"/>
      <c r="D48" s="24"/>
      <c r="E48" s="5" t="str">
        <f t="shared" si="8"/>
        <v/>
      </c>
      <c r="F48" s="4" t="str">
        <f t="shared" si="9"/>
        <v/>
      </c>
      <c r="G48" s="24"/>
      <c r="H48" s="5" t="str">
        <f t="shared" si="10"/>
        <v/>
      </c>
      <c r="I48" s="4" t="str">
        <f t="shared" si="11"/>
        <v/>
      </c>
      <c r="J48" s="24"/>
      <c r="K48" s="15" t="str">
        <f t="shared" si="12"/>
        <v/>
      </c>
      <c r="L48" s="157" t="str">
        <f t="shared" si="13"/>
        <v/>
      </c>
      <c r="M48" s="24"/>
      <c r="N48" s="5" t="str">
        <f t="shared" si="14"/>
        <v/>
      </c>
      <c r="O48" s="20" t="str">
        <f t="shared" si="15"/>
        <v/>
      </c>
      <c r="P48" s="24"/>
      <c r="Q48" s="5" t="str">
        <f t="shared" si="16"/>
        <v/>
      </c>
      <c r="R48" s="4" t="str">
        <f t="shared" si="17"/>
        <v/>
      </c>
      <c r="S48" s="24"/>
      <c r="T48" s="10" t="str">
        <f t="shared" si="18"/>
        <v/>
      </c>
      <c r="U48" s="8" t="str">
        <f t="shared" si="19"/>
        <v/>
      </c>
      <c r="V48" s="13" t="str">
        <f t="shared" si="20"/>
        <v/>
      </c>
      <c r="W48" s="26" t="str">
        <f t="shared" si="21"/>
        <v/>
      </c>
      <c r="X48" s="129" t="str">
        <f t="shared" si="22"/>
        <v/>
      </c>
    </row>
    <row r="49" spans="1:25" hidden="1" x14ac:dyDescent="0.2">
      <c r="A49" s="258"/>
      <c r="B49" s="298">
        <v>45</v>
      </c>
      <c r="C49" s="278"/>
      <c r="D49" s="24"/>
      <c r="E49" s="5" t="str">
        <f t="shared" si="8"/>
        <v/>
      </c>
      <c r="F49" s="4" t="str">
        <f t="shared" si="9"/>
        <v/>
      </c>
      <c r="G49" s="24"/>
      <c r="H49" s="5" t="str">
        <f t="shared" si="10"/>
        <v/>
      </c>
      <c r="I49" s="4" t="str">
        <f t="shared" si="11"/>
        <v/>
      </c>
      <c r="J49" s="24"/>
      <c r="K49" s="15" t="str">
        <f t="shared" si="12"/>
        <v/>
      </c>
      <c r="L49" s="157" t="str">
        <f t="shared" si="13"/>
        <v/>
      </c>
      <c r="M49" s="24"/>
      <c r="N49" s="5" t="str">
        <f t="shared" si="14"/>
        <v/>
      </c>
      <c r="O49" s="20" t="str">
        <f t="shared" si="15"/>
        <v/>
      </c>
      <c r="P49" s="24"/>
      <c r="Q49" s="5" t="str">
        <f t="shared" si="16"/>
        <v/>
      </c>
      <c r="R49" s="4" t="str">
        <f t="shared" si="17"/>
        <v/>
      </c>
      <c r="S49" s="24"/>
      <c r="T49" s="10" t="str">
        <f t="shared" si="18"/>
        <v/>
      </c>
      <c r="U49" s="8" t="str">
        <f t="shared" si="19"/>
        <v/>
      </c>
      <c r="V49" s="13" t="str">
        <f t="shared" si="20"/>
        <v/>
      </c>
      <c r="W49" s="26" t="str">
        <f t="shared" si="21"/>
        <v/>
      </c>
      <c r="X49" s="129" t="str">
        <f t="shared" si="22"/>
        <v/>
      </c>
    </row>
    <row r="50" spans="1:25" hidden="1" x14ac:dyDescent="0.2">
      <c r="A50" s="258"/>
      <c r="B50" s="298">
        <v>46</v>
      </c>
      <c r="C50" s="302"/>
      <c r="D50" s="24"/>
      <c r="E50" s="5" t="str">
        <f t="shared" si="8"/>
        <v/>
      </c>
      <c r="F50" s="4" t="str">
        <f t="shared" si="9"/>
        <v/>
      </c>
      <c r="G50" s="24"/>
      <c r="H50" s="5" t="str">
        <f t="shared" si="10"/>
        <v/>
      </c>
      <c r="I50" s="4" t="str">
        <f t="shared" si="11"/>
        <v/>
      </c>
      <c r="J50" s="24"/>
      <c r="K50" s="15" t="str">
        <f t="shared" si="12"/>
        <v/>
      </c>
      <c r="L50" s="157" t="str">
        <f t="shared" si="13"/>
        <v/>
      </c>
      <c r="M50" s="24"/>
      <c r="N50" s="5" t="str">
        <f t="shared" si="14"/>
        <v/>
      </c>
      <c r="O50" s="20" t="str">
        <f t="shared" si="15"/>
        <v/>
      </c>
      <c r="P50" s="24"/>
      <c r="Q50" s="5" t="str">
        <f t="shared" si="16"/>
        <v/>
      </c>
      <c r="R50" s="4" t="str">
        <f t="shared" si="17"/>
        <v/>
      </c>
      <c r="S50" s="24"/>
      <c r="T50" s="10" t="str">
        <f t="shared" si="18"/>
        <v/>
      </c>
      <c r="U50" s="8" t="str">
        <f t="shared" si="19"/>
        <v/>
      </c>
      <c r="V50" s="13" t="str">
        <f t="shared" si="20"/>
        <v/>
      </c>
      <c r="W50" s="26" t="str">
        <f t="shared" si="21"/>
        <v/>
      </c>
      <c r="X50" s="129" t="str">
        <f t="shared" si="22"/>
        <v/>
      </c>
    </row>
    <row r="51" spans="1:25" x14ac:dyDescent="0.2">
      <c r="A51" s="170"/>
      <c r="B51" s="351"/>
      <c r="C51" s="91"/>
      <c r="D51" s="24"/>
      <c r="E51" s="5" t="str">
        <f t="shared" si="8"/>
        <v/>
      </c>
      <c r="F51" s="4" t="str">
        <f t="shared" si="9"/>
        <v/>
      </c>
      <c r="G51" s="24"/>
      <c r="H51" s="5" t="str">
        <f t="shared" si="10"/>
        <v/>
      </c>
      <c r="I51" s="4" t="str">
        <f t="shared" si="11"/>
        <v/>
      </c>
      <c r="J51" s="24"/>
      <c r="K51" s="15" t="str">
        <f t="shared" si="12"/>
        <v/>
      </c>
      <c r="L51" s="157" t="str">
        <f t="shared" si="13"/>
        <v/>
      </c>
      <c r="M51" s="24"/>
      <c r="N51" s="5" t="str">
        <f t="shared" si="14"/>
        <v/>
      </c>
      <c r="O51" s="20" t="str">
        <f t="shared" si="15"/>
        <v/>
      </c>
      <c r="P51" s="24"/>
      <c r="Q51" s="5" t="str">
        <f t="shared" si="16"/>
        <v/>
      </c>
      <c r="R51" s="4" t="str">
        <f t="shared" si="17"/>
        <v/>
      </c>
      <c r="S51" s="24"/>
      <c r="T51" s="10" t="str">
        <f t="shared" si="18"/>
        <v/>
      </c>
      <c r="U51" s="8" t="str">
        <f t="shared" si="19"/>
        <v/>
      </c>
      <c r="V51" s="13" t="str">
        <f t="shared" si="20"/>
        <v/>
      </c>
      <c r="W51" s="26" t="str">
        <f t="shared" si="21"/>
        <v/>
      </c>
      <c r="X51" s="129" t="str">
        <f t="shared" si="22"/>
        <v/>
      </c>
    </row>
    <row r="52" spans="1:25" x14ac:dyDescent="0.2">
      <c r="A52" s="170"/>
      <c r="B52" s="351"/>
      <c r="C52" s="50"/>
      <c r="D52" s="24"/>
      <c r="E52" s="5" t="str">
        <f t="shared" si="8"/>
        <v/>
      </c>
      <c r="F52" s="4" t="str">
        <f t="shared" si="9"/>
        <v/>
      </c>
      <c r="G52" s="24"/>
      <c r="H52" s="5" t="str">
        <f t="shared" si="10"/>
        <v/>
      </c>
      <c r="I52" s="4" t="str">
        <f t="shared" si="11"/>
        <v/>
      </c>
      <c r="J52" s="24"/>
      <c r="K52" s="15" t="str">
        <f t="shared" si="12"/>
        <v/>
      </c>
      <c r="L52" s="157" t="str">
        <f t="shared" si="13"/>
        <v/>
      </c>
      <c r="M52" s="24"/>
      <c r="N52" s="5" t="str">
        <f t="shared" si="14"/>
        <v/>
      </c>
      <c r="O52" s="20" t="str">
        <f t="shared" si="15"/>
        <v/>
      </c>
      <c r="P52" s="24"/>
      <c r="Q52" s="5" t="str">
        <f t="shared" si="16"/>
        <v/>
      </c>
      <c r="R52" s="4" t="str">
        <f t="shared" si="17"/>
        <v/>
      </c>
      <c r="S52" s="24"/>
      <c r="T52" s="10" t="str">
        <f t="shared" si="18"/>
        <v/>
      </c>
      <c r="U52" s="8" t="str">
        <f t="shared" si="19"/>
        <v/>
      </c>
      <c r="V52" s="13" t="str">
        <f t="shared" si="20"/>
        <v/>
      </c>
      <c r="W52" s="26" t="str">
        <f t="shared" si="21"/>
        <v/>
      </c>
      <c r="X52" s="129" t="str">
        <f t="shared" si="22"/>
        <v/>
      </c>
    </row>
    <row r="53" spans="1:25" ht="15" x14ac:dyDescent="0.25">
      <c r="A53" s="170"/>
      <c r="B53" s="351"/>
      <c r="C53" s="359"/>
      <c r="D53" s="23"/>
      <c r="E53" s="5" t="str">
        <f t="shared" si="8"/>
        <v/>
      </c>
      <c r="F53" s="4" t="str">
        <f t="shared" si="9"/>
        <v/>
      </c>
      <c r="G53" s="23"/>
      <c r="H53" s="5" t="str">
        <f t="shared" si="10"/>
        <v/>
      </c>
      <c r="I53" s="4" t="str">
        <f t="shared" si="11"/>
        <v/>
      </c>
      <c r="J53" s="23"/>
      <c r="K53" s="15" t="str">
        <f t="shared" si="12"/>
        <v/>
      </c>
      <c r="L53" s="157" t="str">
        <f t="shared" si="13"/>
        <v/>
      </c>
      <c r="M53" s="23"/>
      <c r="N53" s="5" t="str">
        <f t="shared" si="14"/>
        <v/>
      </c>
      <c r="O53" s="20" t="str">
        <f t="shared" si="15"/>
        <v/>
      </c>
      <c r="P53" s="23"/>
      <c r="Q53" s="5" t="str">
        <f t="shared" si="16"/>
        <v/>
      </c>
      <c r="R53" s="4" t="str">
        <f t="shared" si="17"/>
        <v/>
      </c>
      <c r="S53" s="23"/>
      <c r="T53" s="10" t="str">
        <f t="shared" si="18"/>
        <v/>
      </c>
      <c r="U53" s="8" t="str">
        <f t="shared" si="19"/>
        <v/>
      </c>
      <c r="V53" s="13" t="str">
        <f t="shared" si="20"/>
        <v/>
      </c>
      <c r="W53" s="26" t="str">
        <f t="shared" si="21"/>
        <v/>
      </c>
      <c r="X53" s="129" t="str">
        <f t="shared" si="22"/>
        <v/>
      </c>
    </row>
    <row r="54" spans="1:25" ht="15" x14ac:dyDescent="0.25">
      <c r="A54" s="170"/>
      <c r="B54" s="351"/>
      <c r="C54" s="360"/>
      <c r="D54" s="24"/>
      <c r="E54" s="5" t="str">
        <f t="shared" si="8"/>
        <v/>
      </c>
      <c r="F54" s="4" t="str">
        <f t="shared" si="9"/>
        <v/>
      </c>
      <c r="G54" s="24"/>
      <c r="H54" s="5" t="str">
        <f t="shared" si="10"/>
        <v/>
      </c>
      <c r="I54" s="4" t="str">
        <f t="shared" si="11"/>
        <v/>
      </c>
      <c r="J54" s="24"/>
      <c r="K54" s="15" t="str">
        <f t="shared" si="12"/>
        <v/>
      </c>
      <c r="L54" s="157" t="str">
        <f t="shared" si="13"/>
        <v/>
      </c>
      <c r="M54" s="24"/>
      <c r="N54" s="5" t="str">
        <f t="shared" si="14"/>
        <v/>
      </c>
      <c r="O54" s="20" t="str">
        <f t="shared" si="15"/>
        <v/>
      </c>
      <c r="P54" s="24"/>
      <c r="Q54" s="5" t="str">
        <f t="shared" si="16"/>
        <v/>
      </c>
      <c r="R54" s="4" t="str">
        <f t="shared" si="17"/>
        <v/>
      </c>
      <c r="S54" s="24"/>
      <c r="T54" s="10" t="str">
        <f t="shared" si="18"/>
        <v/>
      </c>
      <c r="U54" s="8" t="str">
        <f t="shared" si="19"/>
        <v/>
      </c>
      <c r="V54" s="13" t="str">
        <f t="shared" si="20"/>
        <v/>
      </c>
      <c r="W54" s="26" t="str">
        <f t="shared" si="21"/>
        <v/>
      </c>
      <c r="X54" s="129" t="str">
        <f t="shared" si="22"/>
        <v/>
      </c>
    </row>
    <row r="55" spans="1:25" ht="14.45" customHeight="1" x14ac:dyDescent="0.25">
      <c r="A55" s="170"/>
      <c r="B55" s="351"/>
      <c r="C55" s="359"/>
      <c r="D55" s="23"/>
      <c r="E55" s="5" t="str">
        <f t="shared" si="8"/>
        <v/>
      </c>
      <c r="F55" s="4" t="str">
        <f t="shared" si="9"/>
        <v/>
      </c>
      <c r="G55" s="23"/>
      <c r="H55" s="5" t="str">
        <f t="shared" si="10"/>
        <v/>
      </c>
      <c r="I55" s="4" t="str">
        <f t="shared" si="11"/>
        <v/>
      </c>
      <c r="J55" s="23"/>
      <c r="K55" s="15" t="str">
        <f t="shared" si="12"/>
        <v/>
      </c>
      <c r="L55" s="157" t="str">
        <f t="shared" si="13"/>
        <v/>
      </c>
      <c r="M55" s="23"/>
      <c r="N55" s="5" t="str">
        <f t="shared" si="14"/>
        <v/>
      </c>
      <c r="O55" s="20" t="str">
        <f t="shared" si="15"/>
        <v/>
      </c>
      <c r="P55" s="23"/>
      <c r="Q55" s="5" t="str">
        <f t="shared" si="16"/>
        <v/>
      </c>
      <c r="R55" s="4" t="str">
        <f t="shared" si="17"/>
        <v/>
      </c>
      <c r="S55" s="23"/>
      <c r="T55" s="10" t="str">
        <f t="shared" si="18"/>
        <v/>
      </c>
      <c r="U55" s="8" t="str">
        <f t="shared" si="19"/>
        <v/>
      </c>
      <c r="V55" s="13" t="str">
        <f t="shared" si="20"/>
        <v/>
      </c>
      <c r="W55" s="26" t="str">
        <f t="shared" si="21"/>
        <v/>
      </c>
      <c r="X55" s="129" t="str">
        <f t="shared" si="22"/>
        <v/>
      </c>
    </row>
    <row r="56" spans="1:25" ht="15" x14ac:dyDescent="0.25">
      <c r="A56" s="170"/>
      <c r="B56" s="351"/>
      <c r="C56" s="361"/>
      <c r="D56" s="23"/>
      <c r="E56" s="5" t="str">
        <f t="shared" si="8"/>
        <v/>
      </c>
      <c r="F56" s="4" t="str">
        <f t="shared" si="9"/>
        <v/>
      </c>
      <c r="G56" s="23"/>
      <c r="H56" s="5" t="str">
        <f t="shared" si="10"/>
        <v/>
      </c>
      <c r="I56" s="4" t="str">
        <f t="shared" si="11"/>
        <v/>
      </c>
      <c r="J56" s="23"/>
      <c r="K56" s="15" t="str">
        <f t="shared" si="12"/>
        <v/>
      </c>
      <c r="L56" s="157" t="str">
        <f t="shared" si="13"/>
        <v/>
      </c>
      <c r="M56" s="23"/>
      <c r="N56" s="5" t="str">
        <f t="shared" si="14"/>
        <v/>
      </c>
      <c r="O56" s="20" t="str">
        <f t="shared" si="15"/>
        <v/>
      </c>
      <c r="P56" s="23"/>
      <c r="Q56" s="5" t="str">
        <f t="shared" si="16"/>
        <v/>
      </c>
      <c r="R56" s="4" t="str">
        <f t="shared" si="17"/>
        <v/>
      </c>
      <c r="S56" s="23"/>
      <c r="T56" s="10" t="str">
        <f t="shared" si="18"/>
        <v/>
      </c>
      <c r="U56" s="8" t="str">
        <f t="shared" si="19"/>
        <v/>
      </c>
      <c r="V56" s="13" t="str">
        <f t="shared" si="20"/>
        <v/>
      </c>
      <c r="W56" s="26" t="str">
        <f t="shared" si="21"/>
        <v/>
      </c>
      <c r="X56" s="129" t="str">
        <f t="shared" si="22"/>
        <v/>
      </c>
    </row>
    <row r="57" spans="1:25" ht="15" x14ac:dyDescent="0.25">
      <c r="A57" s="170"/>
      <c r="B57" s="351"/>
      <c r="C57" s="362"/>
      <c r="D57" s="24"/>
      <c r="E57" s="5" t="str">
        <f t="shared" si="8"/>
        <v/>
      </c>
      <c r="F57" s="4" t="str">
        <f t="shared" si="9"/>
        <v/>
      </c>
      <c r="G57" s="24"/>
      <c r="H57" s="5" t="str">
        <f t="shared" si="10"/>
        <v/>
      </c>
      <c r="I57" s="4" t="str">
        <f t="shared" si="11"/>
        <v/>
      </c>
      <c r="J57" s="24"/>
      <c r="K57" s="15" t="str">
        <f t="shared" si="12"/>
        <v/>
      </c>
      <c r="L57" s="188" t="str">
        <f t="shared" si="13"/>
        <v/>
      </c>
      <c r="M57" s="24"/>
      <c r="N57" s="5" t="str">
        <f t="shared" si="14"/>
        <v/>
      </c>
      <c r="O57" s="20" t="str">
        <f t="shared" si="15"/>
        <v/>
      </c>
      <c r="P57" s="24"/>
      <c r="Q57" s="5" t="str">
        <f t="shared" si="16"/>
        <v/>
      </c>
      <c r="R57" s="4" t="str">
        <f t="shared" si="17"/>
        <v/>
      </c>
      <c r="S57" s="24"/>
      <c r="T57" s="10" t="str">
        <f t="shared" si="18"/>
        <v/>
      </c>
      <c r="U57" s="8" t="str">
        <f t="shared" si="19"/>
        <v/>
      </c>
      <c r="V57" s="13" t="str">
        <f t="shared" si="20"/>
        <v/>
      </c>
      <c r="W57" s="26" t="str">
        <f t="shared" si="21"/>
        <v/>
      </c>
      <c r="X57" s="129" t="str">
        <f t="shared" si="22"/>
        <v/>
      </c>
      <c r="Y57" s="160"/>
    </row>
    <row r="58" spans="1:25" ht="15.6" customHeight="1" x14ac:dyDescent="0.25">
      <c r="A58" s="363"/>
      <c r="B58" s="351"/>
      <c r="C58" s="364"/>
      <c r="D58" s="24"/>
      <c r="E58" s="5" t="str">
        <f t="shared" si="8"/>
        <v/>
      </c>
      <c r="F58" s="4" t="str">
        <f t="shared" si="9"/>
        <v/>
      </c>
      <c r="G58" s="24"/>
      <c r="H58" s="5" t="str">
        <f t="shared" si="10"/>
        <v/>
      </c>
      <c r="I58" s="4" t="str">
        <f t="shared" si="11"/>
        <v/>
      </c>
      <c r="J58" s="24"/>
      <c r="K58" s="15" t="str">
        <f t="shared" si="12"/>
        <v/>
      </c>
      <c r="L58" s="157" t="str">
        <f t="shared" si="13"/>
        <v/>
      </c>
      <c r="M58" s="24"/>
      <c r="N58" s="5" t="str">
        <f t="shared" si="14"/>
        <v/>
      </c>
      <c r="O58" s="20" t="str">
        <f t="shared" si="15"/>
        <v/>
      </c>
      <c r="P58" s="24"/>
      <c r="Q58" s="5" t="str">
        <f t="shared" si="16"/>
        <v/>
      </c>
      <c r="R58" s="4" t="str">
        <f t="shared" si="17"/>
        <v/>
      </c>
      <c r="S58" s="24"/>
      <c r="T58" s="10" t="str">
        <f t="shared" si="18"/>
        <v/>
      </c>
      <c r="U58" s="8" t="str">
        <f t="shared" si="19"/>
        <v/>
      </c>
      <c r="V58" s="13" t="str">
        <f t="shared" si="20"/>
        <v/>
      </c>
      <c r="W58" s="26" t="str">
        <f t="shared" si="21"/>
        <v/>
      </c>
      <c r="X58" s="129" t="str">
        <f t="shared" si="22"/>
        <v/>
      </c>
    </row>
    <row r="59" spans="1:25" x14ac:dyDescent="0.2">
      <c r="A59" s="284"/>
      <c r="B59" s="351"/>
      <c r="C59" s="89"/>
      <c r="D59" s="24"/>
      <c r="E59" s="5" t="str">
        <f t="shared" si="8"/>
        <v/>
      </c>
      <c r="F59" s="4" t="str">
        <f t="shared" si="9"/>
        <v/>
      </c>
      <c r="G59" s="24"/>
      <c r="H59" s="5" t="str">
        <f t="shared" si="10"/>
        <v/>
      </c>
      <c r="I59" s="4" t="str">
        <f t="shared" si="11"/>
        <v/>
      </c>
      <c r="J59" s="24"/>
      <c r="K59" s="15" t="str">
        <f t="shared" si="12"/>
        <v/>
      </c>
      <c r="L59" s="157" t="str">
        <f t="shared" si="13"/>
        <v/>
      </c>
      <c r="M59" s="24"/>
      <c r="N59" s="5" t="str">
        <f t="shared" si="14"/>
        <v/>
      </c>
      <c r="O59" s="20" t="str">
        <f t="shared" si="15"/>
        <v/>
      </c>
      <c r="P59" s="24"/>
      <c r="Q59" s="5" t="str">
        <f t="shared" si="16"/>
        <v/>
      </c>
      <c r="R59" s="4" t="str">
        <f t="shared" si="17"/>
        <v/>
      </c>
      <c r="S59" s="24"/>
      <c r="T59" s="10" t="str">
        <f t="shared" si="18"/>
        <v/>
      </c>
      <c r="U59" s="8" t="str">
        <f t="shared" si="19"/>
        <v/>
      </c>
      <c r="V59" s="13" t="str">
        <f t="shared" si="20"/>
        <v/>
      </c>
      <c r="W59" s="26" t="str">
        <f t="shared" si="21"/>
        <v/>
      </c>
      <c r="X59" s="129" t="str">
        <f t="shared" si="22"/>
        <v/>
      </c>
    </row>
    <row r="60" spans="1:25" x14ac:dyDescent="0.2">
      <c r="A60" s="284"/>
      <c r="B60" s="351"/>
      <c r="C60" s="95"/>
      <c r="D60" s="24"/>
      <c r="E60" s="5" t="str">
        <f t="shared" si="8"/>
        <v/>
      </c>
      <c r="F60" s="4" t="str">
        <f t="shared" si="9"/>
        <v/>
      </c>
      <c r="G60" s="24"/>
      <c r="H60" s="5" t="str">
        <f t="shared" si="10"/>
        <v/>
      </c>
      <c r="I60" s="4" t="str">
        <f t="shared" si="11"/>
        <v/>
      </c>
      <c r="J60" s="24"/>
      <c r="K60" s="15" t="str">
        <f t="shared" si="12"/>
        <v/>
      </c>
      <c r="L60" s="157" t="str">
        <f t="shared" si="13"/>
        <v/>
      </c>
      <c r="M60" s="24"/>
      <c r="N60" s="5" t="str">
        <f t="shared" si="14"/>
        <v/>
      </c>
      <c r="O60" s="20" t="str">
        <f t="shared" si="15"/>
        <v/>
      </c>
      <c r="P60" s="24"/>
      <c r="Q60" s="5" t="str">
        <f t="shared" si="16"/>
        <v/>
      </c>
      <c r="R60" s="4" t="str">
        <f t="shared" si="17"/>
        <v/>
      </c>
      <c r="S60" s="24"/>
      <c r="T60" s="10" t="str">
        <f t="shared" si="18"/>
        <v/>
      </c>
      <c r="U60" s="8" t="str">
        <f t="shared" si="19"/>
        <v/>
      </c>
      <c r="V60" s="13" t="str">
        <f t="shared" si="20"/>
        <v/>
      </c>
      <c r="W60" s="26" t="str">
        <f t="shared" si="21"/>
        <v/>
      </c>
      <c r="X60" s="129" t="str">
        <f t="shared" si="22"/>
        <v/>
      </c>
    </row>
    <row r="61" spans="1:25" x14ac:dyDescent="0.2">
      <c r="A61" s="170"/>
      <c r="B61" s="351"/>
      <c r="C61" s="50"/>
      <c r="D61" s="24"/>
      <c r="E61" s="5" t="str">
        <f t="shared" si="8"/>
        <v/>
      </c>
      <c r="F61" s="4" t="str">
        <f t="shared" si="9"/>
        <v/>
      </c>
      <c r="G61" s="24"/>
      <c r="H61" s="5" t="str">
        <f t="shared" si="10"/>
        <v/>
      </c>
      <c r="I61" s="4" t="str">
        <f t="shared" si="11"/>
        <v/>
      </c>
      <c r="J61" s="24"/>
      <c r="K61" s="15" t="str">
        <f t="shared" si="12"/>
        <v/>
      </c>
      <c r="L61" s="157" t="str">
        <f t="shared" si="13"/>
        <v/>
      </c>
      <c r="M61" s="24"/>
      <c r="N61" s="5" t="str">
        <f t="shared" si="14"/>
        <v/>
      </c>
      <c r="O61" s="20" t="str">
        <f t="shared" si="15"/>
        <v/>
      </c>
      <c r="P61" s="24"/>
      <c r="Q61" s="5" t="str">
        <f t="shared" si="16"/>
        <v/>
      </c>
      <c r="R61" s="4" t="str">
        <f t="shared" si="17"/>
        <v/>
      </c>
      <c r="S61" s="24"/>
      <c r="T61" s="10" t="str">
        <f t="shared" si="18"/>
        <v/>
      </c>
      <c r="U61" s="8" t="str">
        <f t="shared" si="19"/>
        <v/>
      </c>
      <c r="V61" s="13" t="str">
        <f t="shared" si="20"/>
        <v/>
      </c>
      <c r="W61" s="26" t="str">
        <f t="shared" si="21"/>
        <v/>
      </c>
      <c r="X61" s="129" t="str">
        <f t="shared" si="22"/>
        <v/>
      </c>
    </row>
    <row r="62" spans="1:25" ht="15" thickBot="1" x14ac:dyDescent="0.25">
      <c r="A62" s="170"/>
      <c r="B62" s="351"/>
      <c r="C62" s="355"/>
      <c r="D62" s="24"/>
      <c r="E62" s="5" t="str">
        <f t="shared" si="8"/>
        <v/>
      </c>
      <c r="F62" s="4" t="str">
        <f t="shared" si="9"/>
        <v/>
      </c>
      <c r="G62" s="24"/>
      <c r="H62" s="5" t="str">
        <f t="shared" si="10"/>
        <v/>
      </c>
      <c r="I62" s="4" t="str">
        <f t="shared" si="11"/>
        <v/>
      </c>
      <c r="J62" s="24"/>
      <c r="K62" s="15" t="str">
        <f t="shared" si="12"/>
        <v/>
      </c>
      <c r="L62" s="157" t="str">
        <f t="shared" si="13"/>
        <v/>
      </c>
      <c r="M62" s="24"/>
      <c r="N62" s="5" t="str">
        <f t="shared" si="14"/>
        <v/>
      </c>
      <c r="O62" s="20" t="str">
        <f t="shared" si="15"/>
        <v/>
      </c>
      <c r="P62" s="24"/>
      <c r="Q62" s="5" t="str">
        <f t="shared" si="16"/>
        <v/>
      </c>
      <c r="R62" s="4" t="str">
        <f t="shared" si="17"/>
        <v/>
      </c>
      <c r="S62" s="24"/>
      <c r="T62" s="10" t="str">
        <f t="shared" si="18"/>
        <v/>
      </c>
      <c r="U62" s="8" t="str">
        <f t="shared" si="19"/>
        <v/>
      </c>
      <c r="V62" s="13" t="str">
        <f t="shared" si="20"/>
        <v/>
      </c>
      <c r="W62" s="26" t="str">
        <f t="shared" si="21"/>
        <v/>
      </c>
      <c r="X62" s="129" t="str">
        <f t="shared" si="22"/>
        <v/>
      </c>
    </row>
    <row r="63" spans="1:25" ht="13.15" customHeight="1" x14ac:dyDescent="0.25">
      <c r="A63" s="170"/>
      <c r="B63" s="351"/>
      <c r="C63" s="356"/>
      <c r="D63" s="24"/>
      <c r="E63" s="5" t="str">
        <f t="shared" si="8"/>
        <v/>
      </c>
      <c r="F63" s="4" t="str">
        <f t="shared" si="9"/>
        <v/>
      </c>
      <c r="G63" s="24"/>
      <c r="H63" s="5" t="str">
        <f t="shared" si="10"/>
        <v/>
      </c>
      <c r="I63" s="4" t="str">
        <f t="shared" si="11"/>
        <v/>
      </c>
      <c r="J63" s="24"/>
      <c r="K63" s="15" t="str">
        <f t="shared" si="12"/>
        <v/>
      </c>
      <c r="L63" s="157" t="str">
        <f t="shared" si="13"/>
        <v/>
      </c>
      <c r="M63" s="24"/>
      <c r="N63" s="5" t="str">
        <f t="shared" si="14"/>
        <v/>
      </c>
      <c r="O63" s="20" t="str">
        <f t="shared" si="15"/>
        <v/>
      </c>
      <c r="P63" s="24"/>
      <c r="Q63" s="5" t="str">
        <f t="shared" si="16"/>
        <v/>
      </c>
      <c r="R63" s="4" t="str">
        <f t="shared" si="17"/>
        <v/>
      </c>
      <c r="S63" s="24"/>
      <c r="T63" s="10" t="str">
        <f t="shared" si="18"/>
        <v/>
      </c>
      <c r="U63" s="8" t="str">
        <f t="shared" si="19"/>
        <v/>
      </c>
      <c r="V63" s="13" t="str">
        <f t="shared" si="20"/>
        <v/>
      </c>
      <c r="W63" s="26" t="str">
        <f t="shared" si="21"/>
        <v/>
      </c>
      <c r="X63" s="129" t="str">
        <f t="shared" si="22"/>
        <v/>
      </c>
    </row>
    <row r="64" spans="1:25" x14ac:dyDescent="0.2">
      <c r="A64" s="170"/>
      <c r="B64" s="351"/>
      <c r="C64" s="89"/>
      <c r="D64" s="24"/>
      <c r="E64" s="5" t="str">
        <f t="shared" si="8"/>
        <v/>
      </c>
      <c r="F64" s="4" t="str">
        <f t="shared" si="9"/>
        <v/>
      </c>
      <c r="G64" s="24"/>
      <c r="H64" s="5" t="str">
        <f t="shared" si="10"/>
        <v/>
      </c>
      <c r="I64" s="4" t="str">
        <f t="shared" si="11"/>
        <v/>
      </c>
      <c r="J64" s="24"/>
      <c r="K64" s="15" t="str">
        <f t="shared" si="12"/>
        <v/>
      </c>
      <c r="L64" s="157" t="str">
        <f t="shared" si="13"/>
        <v/>
      </c>
      <c r="M64" s="24"/>
      <c r="N64" s="5" t="str">
        <f t="shared" si="14"/>
        <v/>
      </c>
      <c r="O64" s="20" t="str">
        <f t="shared" si="15"/>
        <v/>
      </c>
      <c r="P64" s="24"/>
      <c r="Q64" s="5" t="str">
        <f t="shared" si="16"/>
        <v/>
      </c>
      <c r="R64" s="4" t="str">
        <f t="shared" si="17"/>
        <v/>
      </c>
      <c r="S64" s="24"/>
      <c r="T64" s="10" t="str">
        <f t="shared" si="18"/>
        <v/>
      </c>
      <c r="U64" s="8" t="str">
        <f t="shared" si="19"/>
        <v/>
      </c>
      <c r="V64" s="13" t="str">
        <f t="shared" si="20"/>
        <v/>
      </c>
      <c r="W64" s="26" t="str">
        <f t="shared" si="21"/>
        <v/>
      </c>
      <c r="X64" s="129" t="str">
        <f t="shared" si="22"/>
        <v/>
      </c>
    </row>
    <row r="65" spans="1:24" x14ac:dyDescent="0.2">
      <c r="A65" s="170"/>
      <c r="B65" s="351"/>
      <c r="C65" s="352"/>
      <c r="D65" s="24"/>
      <c r="E65" s="5" t="str">
        <f t="shared" si="8"/>
        <v/>
      </c>
      <c r="F65" s="4" t="str">
        <f t="shared" si="9"/>
        <v/>
      </c>
      <c r="G65" s="24"/>
      <c r="H65" s="5" t="str">
        <f t="shared" si="10"/>
        <v/>
      </c>
      <c r="I65" s="4" t="str">
        <f t="shared" si="11"/>
        <v/>
      </c>
      <c r="J65" s="24"/>
      <c r="K65" s="15" t="str">
        <f t="shared" si="12"/>
        <v/>
      </c>
      <c r="L65" s="157" t="str">
        <f t="shared" si="13"/>
        <v/>
      </c>
      <c r="M65" s="24"/>
      <c r="N65" s="5" t="str">
        <f t="shared" si="14"/>
        <v/>
      </c>
      <c r="O65" s="20" t="str">
        <f t="shared" si="15"/>
        <v/>
      </c>
      <c r="P65" s="24"/>
      <c r="Q65" s="5" t="str">
        <f t="shared" si="16"/>
        <v/>
      </c>
      <c r="R65" s="4" t="str">
        <f t="shared" si="17"/>
        <v/>
      </c>
      <c r="S65" s="24"/>
      <c r="T65" s="10" t="str">
        <f t="shared" si="18"/>
        <v/>
      </c>
      <c r="U65" s="8" t="str">
        <f t="shared" si="19"/>
        <v/>
      </c>
      <c r="V65" s="13" t="str">
        <f t="shared" si="20"/>
        <v/>
      </c>
      <c r="W65" s="26" t="str">
        <f t="shared" si="21"/>
        <v/>
      </c>
      <c r="X65" s="129" t="str">
        <f t="shared" si="22"/>
        <v/>
      </c>
    </row>
    <row r="66" spans="1:24" x14ac:dyDescent="0.2">
      <c r="A66" s="170"/>
      <c r="B66" s="351"/>
      <c r="C66" s="357"/>
      <c r="D66" s="24"/>
      <c r="E66" s="5" t="str">
        <f t="shared" si="8"/>
        <v/>
      </c>
      <c r="F66" s="4" t="str">
        <f t="shared" si="9"/>
        <v/>
      </c>
      <c r="G66" s="24"/>
      <c r="H66" s="5" t="str">
        <f t="shared" si="10"/>
        <v/>
      </c>
      <c r="I66" s="4" t="str">
        <f t="shared" si="11"/>
        <v/>
      </c>
      <c r="J66" s="24"/>
      <c r="K66" s="15" t="str">
        <f t="shared" si="12"/>
        <v/>
      </c>
      <c r="L66" s="157" t="str">
        <f t="shared" si="13"/>
        <v/>
      </c>
      <c r="M66" s="24"/>
      <c r="N66" s="5" t="str">
        <f t="shared" si="14"/>
        <v/>
      </c>
      <c r="O66" s="20" t="str">
        <f t="shared" si="15"/>
        <v/>
      </c>
      <c r="P66" s="24"/>
      <c r="Q66" s="5" t="str">
        <f t="shared" si="16"/>
        <v/>
      </c>
      <c r="R66" s="4" t="str">
        <f t="shared" si="17"/>
        <v/>
      </c>
      <c r="S66" s="24"/>
      <c r="T66" s="10" t="str">
        <f t="shared" si="18"/>
        <v/>
      </c>
      <c r="U66" s="8" t="str">
        <f t="shared" si="19"/>
        <v/>
      </c>
      <c r="V66" s="13" t="str">
        <f t="shared" si="20"/>
        <v/>
      </c>
      <c r="W66" s="26" t="str">
        <f t="shared" si="21"/>
        <v/>
      </c>
      <c r="X66" s="129" t="str">
        <f t="shared" si="22"/>
        <v/>
      </c>
    </row>
    <row r="67" spans="1:24" x14ac:dyDescent="0.2">
      <c r="A67" s="170"/>
      <c r="B67" s="351"/>
      <c r="C67" s="358"/>
      <c r="D67" s="190"/>
      <c r="E67" s="86" t="str">
        <f t="shared" ref="E67" si="23">IF(D67="nav","nav",IF(D67="","",COUNTIF(D$5:D$67,"&gt;"&amp;D67)+1))</f>
        <v/>
      </c>
      <c r="F67" s="191" t="str">
        <f t="shared" ref="F67" si="24">IF(OR(V67="nav"),"nav",IF(D67="","",COUNTIFS(D$5:D$34,"&gt;"&amp;D67,V$5:V$34,"&lt;&gt;nav")+1))</f>
        <v/>
      </c>
      <c r="G67" s="190"/>
      <c r="H67" s="86" t="str">
        <f t="shared" ref="H67" si="25">IF(G67="nav","nav",IF(G67="","",COUNTIF(G$5:G$67,"&gt;"&amp;G67)+1))</f>
        <v/>
      </c>
      <c r="I67" s="191" t="str">
        <f t="shared" ref="I67" si="26">IF(OR(V67="nav"),"nav",IF(G67="","",COUNTIFS(G$5:G$34,"&gt;"&amp;G67,V$5:V$34,"&lt;&gt;nav")+1))</f>
        <v/>
      </c>
      <c r="J67" s="190"/>
      <c r="K67" s="19" t="str">
        <f t="shared" ref="K67" si="27">IF(J67="nav","nav",IF(J67="","",COUNTIF(J$5:J$67,"&gt;"&amp;J67)+1))</f>
        <v/>
      </c>
      <c r="L67" s="192" t="str">
        <f t="shared" ref="L67" si="28">IF(OR(V67="nav"),"nav",IF(J67="","",COUNTIFS(J$5:J$34,"&gt;"&amp;J67,V$5:V$34,"&lt;&gt;nav")+1))</f>
        <v/>
      </c>
      <c r="M67" s="190"/>
      <c r="N67" s="86" t="str">
        <f t="shared" ref="N67" si="29">IF(M67="nav","nav",IF(M67="","",COUNTIF(M$5:M$67,"&gt;"&amp;M67)+1))</f>
        <v/>
      </c>
      <c r="O67" s="193" t="str">
        <f t="shared" ref="O67" si="30">IF(OR(V67="nav"),"nav",IF(M67="","",COUNTIFS(M$5:M$34,"&gt;"&amp;M67,V$5:V$34,"&lt;&gt;nav")+1))</f>
        <v/>
      </c>
      <c r="P67" s="190"/>
      <c r="Q67" s="86" t="str">
        <f t="shared" ref="Q67" si="31">IF(P67="nav","nav",IF(P67="","",COUNTIF(P$5:P$67,"&lt;"&amp;P67)+1))</f>
        <v/>
      </c>
      <c r="R67" s="191" t="str">
        <f t="shared" ref="R67" si="32">IF(OR(V67="nav"),"nav",IF(P67="","",COUNTIFS(P$5:P$34,"&lt;"&amp;P67,V$5:V$34,"&lt;&gt;nav")+1))</f>
        <v/>
      </c>
      <c r="S67" s="190"/>
      <c r="T67" s="194" t="str">
        <f t="shared" ref="T67" si="33">IF(S67="nav","nav",IF(S67="","",COUNTIF(S$5:S$67,"&lt;"&amp;S67)+1))</f>
        <v/>
      </c>
      <c r="U67" s="195" t="str">
        <f t="shared" ref="U67" si="34">IF(OR(V67="nav"),"nav",IF(S67="","",COUNTIFS(S$5:S$34,"&lt;"&amp;S67,V$5:V$34,"&lt;&gt;nav")+1))</f>
        <v/>
      </c>
      <c r="V67" s="196" t="str">
        <f t="shared" ref="V67" si="35">IF(OR(E67="nav",H67="nav",K67="nav",N67="nav",Q67="nav",T67="nav"),"nav","")</f>
        <v/>
      </c>
      <c r="W67" s="27" t="str">
        <f t="shared" ref="W67" si="36">IF(OR(AND(E67="",H67="",N67="",Q67="",T67="",K67=""),V67="nav"),"",AVERAGE(F67,I67,L67,O67,R67,U67))</f>
        <v/>
      </c>
      <c r="X67" s="129" t="str">
        <f t="shared" ref="X67" si="37">IF(OR(W67="",W67="nav"),"",COUNTIF(W$5:W$67,"&lt;"&amp;W67)+1)</f>
        <v/>
      </c>
    </row>
    <row r="68" spans="1:24" x14ac:dyDescent="0.2">
      <c r="C68" s="165"/>
    </row>
    <row r="69" spans="1:24" x14ac:dyDescent="0.2">
      <c r="C69" s="165"/>
    </row>
    <row r="70" spans="1:24" x14ac:dyDescent="0.2">
      <c r="C70" s="165"/>
    </row>
    <row r="71" spans="1:24" x14ac:dyDescent="0.2">
      <c r="C71" s="164"/>
    </row>
    <row r="72" spans="1:24" x14ac:dyDescent="0.2">
      <c r="C72" s="163"/>
    </row>
    <row r="73" spans="1:24" x14ac:dyDescent="0.2">
      <c r="C73" s="163"/>
    </row>
    <row r="74" spans="1:24" x14ac:dyDescent="0.2">
      <c r="C74" s="163"/>
    </row>
    <row r="75" spans="1:24" x14ac:dyDescent="0.2">
      <c r="C75" s="164"/>
    </row>
    <row r="76" spans="1:24" x14ac:dyDescent="0.2">
      <c r="C76" s="167"/>
    </row>
    <row r="77" spans="1:24" x14ac:dyDescent="0.2">
      <c r="C77" s="164"/>
    </row>
    <row r="78" spans="1:24" x14ac:dyDescent="0.2">
      <c r="C78" s="164"/>
    </row>
    <row r="79" spans="1:24" x14ac:dyDescent="0.2">
      <c r="C79" s="164"/>
    </row>
    <row r="80" spans="1:24" x14ac:dyDescent="0.2">
      <c r="C80" s="164"/>
    </row>
    <row r="81" spans="3:3" x14ac:dyDescent="0.2">
      <c r="C81" s="164"/>
    </row>
    <row r="82" spans="3:3" x14ac:dyDescent="0.2">
      <c r="C82" s="28"/>
    </row>
    <row r="83" spans="3:3" x14ac:dyDescent="0.2">
      <c r="C83" s="28"/>
    </row>
  </sheetData>
  <mergeCells count="22">
    <mergeCell ref="B2:C2"/>
    <mergeCell ref="D2:O2"/>
    <mergeCell ref="P2:U2"/>
    <mergeCell ref="V2:W2"/>
    <mergeCell ref="X2:X4"/>
    <mergeCell ref="B3:B4"/>
    <mergeCell ref="C3:C4"/>
    <mergeCell ref="D3:E3"/>
    <mergeCell ref="F3:F4"/>
    <mergeCell ref="G3:H3"/>
    <mergeCell ref="Y2:Y4"/>
    <mergeCell ref="I3:I4"/>
    <mergeCell ref="J3:K3"/>
    <mergeCell ref="L3:L4"/>
    <mergeCell ref="M3:N3"/>
    <mergeCell ref="O3:O4"/>
    <mergeCell ref="P3:Q3"/>
    <mergeCell ref="R3:R4"/>
    <mergeCell ref="S3:T3"/>
    <mergeCell ref="U3:U4"/>
    <mergeCell ref="V3:V4"/>
    <mergeCell ref="W3:W4"/>
  </mergeCells>
  <pageMargins left="0.78740157480314965" right="0.19685039370078741" top="0.78740157480314965" bottom="0.39370078740157483" header="0" footer="0"/>
  <pageSetup paperSize="9" scale="80" orientation="landscape" horizontalDpi="4294967293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2000.-2001. F1</vt:lpstr>
      <vt:lpstr>2000.-2001.m.  F1</vt:lpstr>
      <vt:lpstr>2002.-2003.  F2</vt:lpstr>
      <vt:lpstr>2002.-2003.m.  F2</vt:lpstr>
      <vt:lpstr>2004.-2005.  F3</vt:lpstr>
      <vt:lpstr>2004.-2005.m.  F3</vt:lpstr>
      <vt:lpstr>2006.-2007.   F4</vt:lpstr>
      <vt:lpstr>2006.-2007.m.  F4</vt:lpstr>
      <vt:lpstr>2008.-2009.  F5  (3)</vt:lpstr>
      <vt:lpstr>2008.-2009.m.  F5</vt:lpstr>
      <vt:lpstr>2010.-2011.  F6</vt:lpstr>
      <vt:lpstr>2010.-2011.m.  F6</vt:lpstr>
      <vt:lpstr>'2000.-2001. F1'!Print_Area</vt:lpstr>
      <vt:lpstr>'2000.-2001.m.  F1'!Print_Area</vt:lpstr>
      <vt:lpstr>'2002.-2003.  F2'!Print_Area</vt:lpstr>
      <vt:lpstr>'2002.-2003.m.  F2'!Print_Area</vt:lpstr>
      <vt:lpstr>'2004.-2005.m.  F3'!Print_Area</vt:lpstr>
      <vt:lpstr>'2006.-2007.   F4'!Print_Area</vt:lpstr>
      <vt:lpstr>'2006.-2007.m.  F4'!Print_Area</vt:lpstr>
      <vt:lpstr>'2008.-2009.  F5  (3)'!Print_Area</vt:lpstr>
      <vt:lpstr>'2008.-2009.m.  F5'!Print_Area</vt:lpstr>
      <vt:lpstr>'2010.-2011.m.  F6'!Print_Area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BALANDIS</dc:creator>
  <cp:lastModifiedBy>AlBJSS</cp:lastModifiedBy>
  <cp:revision>12</cp:revision>
  <cp:lastPrinted>2019-04-12T08:01:26Z</cp:lastPrinted>
  <dcterms:created xsi:type="dcterms:W3CDTF">2013-05-14T11:25:49Z</dcterms:created>
  <dcterms:modified xsi:type="dcterms:W3CDTF">2019-04-17T07:48:22Z</dcterms:modified>
</cp:coreProperties>
</file>