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tabRatio="792" firstSheet="1" activeTab="11"/>
  </bookViews>
  <sheets>
    <sheet name="Обзор экспорта" sheetId="1" r:id="rId1"/>
    <sheet name="vir1-3apasgr" sheetId="2" r:id="rId2"/>
    <sheet name="vir4-8apaksgr " sheetId="3" r:id="rId3"/>
    <sheet name="vieriesi" sheetId="4" r:id="rId4"/>
    <sheet name="veterani" sheetId="5" r:id="rId5"/>
    <sheet name="veterani-2" sheetId="6" r:id="rId6"/>
    <sheet name="sievietes" sheetId="7" r:id="rId7"/>
    <sheet name="sievietes-2" sheetId="8" r:id="rId8"/>
    <sheet name="jauniesi" sheetId="9" r:id="rId9"/>
    <sheet name="jauniesi-2" sheetId="10" r:id="rId10"/>
    <sheet name="kopsavilkums" sheetId="11" r:id="rId11"/>
    <sheet name="LTSA_grupas" sheetId="12" r:id="rId12"/>
    <sheet name="apbalvosanai" sheetId="13" r:id="rId13"/>
  </sheets>
  <definedNames/>
  <calcPr fullCalcOnLoad="1"/>
</workbook>
</file>

<file path=xl/sharedStrings.xml><?xml version="1.0" encoding="utf-8"?>
<sst xmlns="http://schemas.openxmlformats.org/spreadsheetml/2006/main" count="891" uniqueCount="360">
  <si>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</si>
  <si>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</si>
  <si>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</si>
  <si>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</si>
  <si>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vir1-3apasgr</t>
  </si>
  <si>
    <t>Tаблица 1</t>
  </si>
  <si>
    <t>Turnīra tabula</t>
  </si>
  <si>
    <t>Vīrieši  1.apakšgrupa</t>
  </si>
  <si>
    <t>Seti, mazie punkti</t>
  </si>
  <si>
    <t>Dalībnieki</t>
  </si>
  <si>
    <t>Punkti</t>
  </si>
  <si>
    <t>Vieta</t>
  </si>
  <si>
    <t>k.</t>
  </si>
  <si>
    <t>Vīrieši  2.apakšgrupa</t>
  </si>
  <si>
    <t>vir4-7apaksgr</t>
  </si>
  <si>
    <t>vir4-7apaksgr - Tаблица 1</t>
  </si>
  <si>
    <t>Tаблица 1-1</t>
  </si>
  <si>
    <t>vir4-7apaksgr - Tаблица 1-1</t>
  </si>
  <si>
    <t>vieriesi</t>
  </si>
  <si>
    <t>Vīrieši  ceturtdaļfināls</t>
  </si>
  <si>
    <t>Vīrieši  pusfināls</t>
  </si>
  <si>
    <t>Vīrieši fināls</t>
  </si>
  <si>
    <t>PAR 1. VIETU</t>
  </si>
  <si>
    <t>PAR 3.VIETU</t>
  </si>
  <si>
    <t>VĪRIEŠI</t>
  </si>
  <si>
    <t>veterani</t>
  </si>
  <si>
    <t>V+40  1.apakšgrupa</t>
  </si>
  <si>
    <t>sievietes</t>
  </si>
  <si>
    <t>SIEVIETES</t>
  </si>
  <si>
    <t>jauniesi</t>
  </si>
  <si>
    <t>Heinrihs Eglīte</t>
  </si>
  <si>
    <t>Uldis Elksnis</t>
  </si>
  <si>
    <t>Jevgeņijs Okuņevs</t>
  </si>
  <si>
    <t>Dmitrijs Ribakovs</t>
  </si>
  <si>
    <t>Juris Ločmelis</t>
  </si>
  <si>
    <t>Rīga</t>
  </si>
  <si>
    <t>Alūksne</t>
  </si>
  <si>
    <t>Balvi</t>
  </si>
  <si>
    <t>Koef.</t>
  </si>
  <si>
    <t>Nr.
p.k.</t>
  </si>
  <si>
    <t>Arnis Voika</t>
  </si>
  <si>
    <t>Agris Lazdiņš</t>
  </si>
  <si>
    <t>Dzintars Vasiļjevs</t>
  </si>
  <si>
    <t>Dzintars Adlers</t>
  </si>
  <si>
    <t>Imants Kairišs</t>
  </si>
  <si>
    <t>Komanda</t>
  </si>
  <si>
    <t>LTSA 3.POSMA PLUDMALES VOLEJBOLĀ</t>
  </si>
  <si>
    <t>Kopvērtējums vīriešiem</t>
  </si>
  <si>
    <t>Kopvērtējums sievietēm</t>
  </si>
  <si>
    <t>Kopvērtējums vīriešiem 40+</t>
  </si>
  <si>
    <t>Galvenais tiesnesis</t>
  </si>
  <si>
    <t>Galvenā sekretāre</t>
  </si>
  <si>
    <t>Jaunieši</t>
  </si>
  <si>
    <t>Sacensības pludmales volejbolā "Katrīnas kauss` 2016"</t>
  </si>
  <si>
    <t>Nr.p.</t>
  </si>
  <si>
    <t>Vīrieši  3.apakšgrupa</t>
  </si>
  <si>
    <t>Juris Jansons</t>
  </si>
  <si>
    <t>Armīns Ozoliņš</t>
  </si>
  <si>
    <t>Edgars Priede</t>
  </si>
  <si>
    <t>Andris Grosbergs</t>
  </si>
  <si>
    <t>Andrejs ivanovs</t>
  </si>
  <si>
    <t>Toms Švans</t>
  </si>
  <si>
    <t>Aivars Bambulis</t>
  </si>
  <si>
    <t>Stanjislavs Hatinjecs</t>
  </si>
  <si>
    <t>Vladimirs Šavlinskis</t>
  </si>
  <si>
    <t>Āris Lazdiņš</t>
  </si>
  <si>
    <t>Mārcis Kreičmanis</t>
  </si>
  <si>
    <t>Kārlis Krauze</t>
  </si>
  <si>
    <t>Ģirts Zīle</t>
  </si>
  <si>
    <t>Edvarts Buivids</t>
  </si>
  <si>
    <t>Andris Zadovskis</t>
  </si>
  <si>
    <t>Aivars Petruševics</t>
  </si>
  <si>
    <t>Raivis Bambulis</t>
  </si>
  <si>
    <t>Kevins Karzubovs</t>
  </si>
  <si>
    <t>Jānis Endelis</t>
  </si>
  <si>
    <t>Aldis Barkāns</t>
  </si>
  <si>
    <t>Intars Barkāns</t>
  </si>
  <si>
    <t>Toms Vorkalis</t>
  </si>
  <si>
    <t>Juris Vorkalis</t>
  </si>
  <si>
    <t>Ričards Ozols</t>
  </si>
  <si>
    <t>Matīss Ziemulis</t>
  </si>
  <si>
    <t>Jānis Usāns</t>
  </si>
  <si>
    <t>Jānis Kārtiņš</t>
  </si>
  <si>
    <t>Vīrieši  4.apakšgrupa</t>
  </si>
  <si>
    <t>Vīrieši  5.apakšgrupa</t>
  </si>
  <si>
    <t>Vīrieši  6.apakšgrupa</t>
  </si>
  <si>
    <t>Vīrieši  7.apakšgrupa</t>
  </si>
  <si>
    <t>Vīrieši  8.apakšgrupa</t>
  </si>
  <si>
    <t>Mārtiņš Celms</t>
  </si>
  <si>
    <t>Ralfs Krievāns</t>
  </si>
  <si>
    <t>Mārtiņš Puks</t>
  </si>
  <si>
    <t>Dmitrijs Jamkins</t>
  </si>
  <si>
    <t>Jānis Kondrāts</t>
  </si>
  <si>
    <t>Sandris Turlajs</t>
  </si>
  <si>
    <t>Maksims Sergejevs</t>
  </si>
  <si>
    <t>Dmitrijs Lavrenovs</t>
  </si>
  <si>
    <t>Rihards Mihailovs</t>
  </si>
  <si>
    <t>Intars Dambis</t>
  </si>
  <si>
    <t>Ralfs Kļaviņš</t>
  </si>
  <si>
    <t>Māris Mucenieks</t>
  </si>
  <si>
    <t>Kārlis Mucenieks</t>
  </si>
  <si>
    <t>INGUS STRAUME</t>
  </si>
  <si>
    <t>ARMĪNS PODZIGUNS-ŠOMASS</t>
  </si>
  <si>
    <t>Gints Švecs</t>
  </si>
  <si>
    <t>Kārlis Bērziņš</t>
  </si>
  <si>
    <t>Rihards Zvejnieks</t>
  </si>
  <si>
    <t>Nauris Lepiks</t>
  </si>
  <si>
    <t>Lauris Svars</t>
  </si>
  <si>
    <t>Pēteris Mednis</t>
  </si>
  <si>
    <t>Arvis Zelčs</t>
  </si>
  <si>
    <t>Andris Dolženko</t>
  </si>
  <si>
    <t>Vasilijs Trusovs</t>
  </si>
  <si>
    <t>Edmunds Malta</t>
  </si>
  <si>
    <t>Jānis Zadovskis</t>
  </si>
  <si>
    <t>Jānis Purviņš</t>
  </si>
  <si>
    <t>Matīss Gabdulļins</t>
  </si>
  <si>
    <t>Roberts Zvejnieks</t>
  </si>
  <si>
    <t>Gints Skulte</t>
  </si>
  <si>
    <t>Matīss Berkmanis</t>
  </si>
  <si>
    <t>Kristaps Garančs</t>
  </si>
  <si>
    <t>Andris Jermacāns</t>
  </si>
  <si>
    <t>Imants Pūce</t>
  </si>
  <si>
    <t>Ventis Stradiņš</t>
  </si>
  <si>
    <t>Rūdolfs Oga</t>
  </si>
  <si>
    <t>Andris Usāns</t>
  </si>
  <si>
    <t>Māris Cauka</t>
  </si>
  <si>
    <t>Rihards Puķīts</t>
  </si>
  <si>
    <t>Mārtiņš Jansons</t>
  </si>
  <si>
    <t>Pēteris Circāns</t>
  </si>
  <si>
    <t>Valdis Lesiņš</t>
  </si>
  <si>
    <t>Guntars Reika</t>
  </si>
  <si>
    <t>Konstantins Naumovs</t>
  </si>
  <si>
    <t>Ilgonis Brokāns</t>
  </si>
  <si>
    <t>Andrejs Roginskis</t>
  </si>
  <si>
    <t>Gunārs Mačeks</t>
  </si>
  <si>
    <t>Gundars Kočāns</t>
  </si>
  <si>
    <t>Vilnis Jēgers</t>
  </si>
  <si>
    <t>V+40  3.apakšgrupa</t>
  </si>
  <si>
    <t>V+40  2.apakšgrupa</t>
  </si>
  <si>
    <t>Raivo Rozītis</t>
  </si>
  <si>
    <t>Andris Rieksts</t>
  </si>
  <si>
    <t>Ilmārs Bundzis</t>
  </si>
  <si>
    <t>Andis Grambergs</t>
  </si>
  <si>
    <t>Normunds Liepa</t>
  </si>
  <si>
    <t>Indulis Kārkliņš</t>
  </si>
  <si>
    <t>Juris Kalniņš</t>
  </si>
  <si>
    <t>UZVARĒTĀJI</t>
  </si>
  <si>
    <t>1.gr.1.v.</t>
  </si>
  <si>
    <t>2.gr.2.v.</t>
  </si>
  <si>
    <t>1.gr.2.v.</t>
  </si>
  <si>
    <t>2.gr.1.v.</t>
  </si>
  <si>
    <t>3.gr.1.v.</t>
  </si>
  <si>
    <t>4.gr.2.v.</t>
  </si>
  <si>
    <t>3.gr.2.v.</t>
  </si>
  <si>
    <t>4.gr.1.v.</t>
  </si>
  <si>
    <t>Vīrieši astotdaļfināls</t>
  </si>
  <si>
    <t>Aigars Pušpurs</t>
  </si>
  <si>
    <t>Jānis Galauliņš</t>
  </si>
  <si>
    <t>Aivis Baltiņš</t>
  </si>
  <si>
    <t>Kaspars Spirks</t>
  </si>
  <si>
    <t>V 40+   ceturtdaļfināls</t>
  </si>
  <si>
    <t>V 40+    fināls</t>
  </si>
  <si>
    <t xml:space="preserve">Sievietes 1.apakšgrupa         </t>
  </si>
  <si>
    <t xml:space="preserve">Sievietes 2.apakšgrupa         </t>
  </si>
  <si>
    <t xml:space="preserve">Sievietes 4.apakšgrupa         </t>
  </si>
  <si>
    <t xml:space="preserve">Sievietes 3.apakšgrupa         </t>
  </si>
  <si>
    <t>Kristīne Dzierkale</t>
  </si>
  <si>
    <t>Marta Ozoliņa</t>
  </si>
  <si>
    <t>Nellija Tinusa</t>
  </si>
  <si>
    <t>Liene Sprancmane</t>
  </si>
  <si>
    <t>Sallija Arhipova</t>
  </si>
  <si>
    <t>Jekaterina Stepanova</t>
  </si>
  <si>
    <t>Agija Sidorova</t>
  </si>
  <si>
    <t>Alise Pastare</t>
  </si>
  <si>
    <t>Inese Ubaga</t>
  </si>
  <si>
    <t>Daiga Ņikitina</t>
  </si>
  <si>
    <t>Santa Emsiņa</t>
  </si>
  <si>
    <t>Darja Barkāne</t>
  </si>
  <si>
    <t>Jeļizaveta Morozova</t>
  </si>
  <si>
    <t>Elizabete Dikmane</t>
  </si>
  <si>
    <t>Marta Gaigala</t>
  </si>
  <si>
    <t>Alīda Krumholce</t>
  </si>
  <si>
    <t>Laura Stradiņa</t>
  </si>
  <si>
    <t>Marta Nipāne</t>
  </si>
  <si>
    <t>Laine Strankale</t>
  </si>
  <si>
    <t>Rūta Turka</t>
  </si>
  <si>
    <t>Līva Sola</t>
  </si>
  <si>
    <t>Marita Paegle</t>
  </si>
  <si>
    <t>Baiba Lutere</t>
  </si>
  <si>
    <t>Jekaterina Borisovska-Cvetkova</t>
  </si>
  <si>
    <t>Ludmila Jegorova</t>
  </si>
  <si>
    <t>Kristīne Jegorova</t>
  </si>
  <si>
    <t>Evija Jansone</t>
  </si>
  <si>
    <t>Arīna Palamarčuka</t>
  </si>
  <si>
    <t>Santa Izvekova</t>
  </si>
  <si>
    <t>Rūta Treija</t>
  </si>
  <si>
    <t>Annija Āboliņa</t>
  </si>
  <si>
    <t>Linda Puriņa</t>
  </si>
  <si>
    <t>Laine Ančevska</t>
  </si>
  <si>
    <t>Elza Cīrule</t>
  </si>
  <si>
    <t>Una Kalnīte</t>
  </si>
  <si>
    <t>Evija Morozova</t>
  </si>
  <si>
    <t>Agnese Melne</t>
  </si>
  <si>
    <t>Ilze Sapuna</t>
  </si>
  <si>
    <t>Laura Jaunzema</t>
  </si>
  <si>
    <t>UZVARĒTĀJAS</t>
  </si>
  <si>
    <t>Sievietes ceturtdaļfināls</t>
  </si>
  <si>
    <t>Sievietes pusfināls</t>
  </si>
  <si>
    <t>V 40+   pusfināls</t>
  </si>
  <si>
    <t>Sievietes fināls</t>
  </si>
  <si>
    <t>Jēkabs Zommers</t>
  </si>
  <si>
    <t>Gundars Tomašs</t>
  </si>
  <si>
    <t>Audris Mihailovs</t>
  </si>
  <si>
    <t>Kristofers Kaņeps</t>
  </si>
  <si>
    <t>Andrejs Frolovs</t>
  </si>
  <si>
    <t>Roberts Teters</t>
  </si>
  <si>
    <t>Ojārs Preits-Freimanis</t>
  </si>
  <si>
    <t>Kristaps Naglis</t>
  </si>
  <si>
    <t>Arvils Keišs</t>
  </si>
  <si>
    <t>Zigmārs Keišs</t>
  </si>
  <si>
    <t>Rihards Lazdiņš</t>
  </si>
  <si>
    <t>Kristaps Platačs</t>
  </si>
  <si>
    <t>Kārlis Gaigals</t>
  </si>
  <si>
    <t>Kristers Vēveris</t>
  </si>
  <si>
    <t>Linards Ščegolevs</t>
  </si>
  <si>
    <t>Ronaldo Veide</t>
  </si>
  <si>
    <t>Jaunieši pusfināls</t>
  </si>
  <si>
    <t>Jaunieši fināls</t>
  </si>
  <si>
    <t>Aigars Sniedzāns</t>
  </si>
  <si>
    <t>Rinārs Teters</t>
  </si>
  <si>
    <t>Aldis Muraško</t>
  </si>
  <si>
    <t>Valdis Aunītis</t>
  </si>
  <si>
    <t>Uģis Garklāvs</t>
  </si>
  <si>
    <t>Lauris Lauciņš</t>
  </si>
  <si>
    <t>Artis Dricka</t>
  </si>
  <si>
    <t>Sandra Selga</t>
  </si>
  <si>
    <t>Emīls Ločmelis</t>
  </si>
  <si>
    <t>Jānis Potašs</t>
  </si>
  <si>
    <t>Viktors Koržeņevičs</t>
  </si>
  <si>
    <t>Mārtiņš Auziņš</t>
  </si>
  <si>
    <t>Liepa</t>
  </si>
  <si>
    <t>1.apakšgrupa</t>
  </si>
  <si>
    <t>2.apakšgrupa</t>
  </si>
  <si>
    <t>3.apakšgrupa</t>
  </si>
  <si>
    <t>Mārcis Jirgensons</t>
  </si>
  <si>
    <t>Jānis Gabronovs</t>
  </si>
  <si>
    <t>Kristaps Liepa</t>
  </si>
  <si>
    <t>2:0</t>
  </si>
  <si>
    <t>2:1</t>
  </si>
  <si>
    <t>Jaunieši ceturdaļfināls</t>
  </si>
  <si>
    <t>21:10</t>
  </si>
  <si>
    <t>17:21</t>
  </si>
  <si>
    <t>21:12</t>
  </si>
  <si>
    <t>13:21</t>
  </si>
  <si>
    <t>21:18</t>
  </si>
  <si>
    <t>21:6</t>
  </si>
  <si>
    <t>19:21</t>
  </si>
  <si>
    <t>24:22</t>
  </si>
  <si>
    <t>JAUNIEŠI</t>
  </si>
  <si>
    <t>VETERĀNI 40+</t>
  </si>
  <si>
    <t>21:11</t>
  </si>
  <si>
    <t>1:2</t>
  </si>
  <si>
    <t>2:0 (22:20, 21:14)</t>
  </si>
  <si>
    <t>2:0 (21:14, 23:21)</t>
  </si>
  <si>
    <t>15:21</t>
  </si>
  <si>
    <t>21:16</t>
  </si>
  <si>
    <t>Personas kods</t>
  </si>
  <si>
    <t>Vārds uzvārds</t>
  </si>
  <si>
    <t>Valka</t>
  </si>
  <si>
    <t>Vecpiebalga</t>
  </si>
  <si>
    <t>Gulbene</t>
  </si>
  <si>
    <t>Sigulda</t>
  </si>
  <si>
    <t>Krimulda</t>
  </si>
  <si>
    <t>Strenči</t>
  </si>
  <si>
    <t>Ikšķile</t>
  </si>
  <si>
    <t>Jēkabpils</t>
  </si>
  <si>
    <t>Smiltene</t>
  </si>
  <si>
    <t>Carnikava</t>
  </si>
  <si>
    <t>Viļķene</t>
  </si>
  <si>
    <t>KARTĪNAS KAUSS 2016</t>
  </si>
  <si>
    <t>Kārlis Gaigals/Kristers Vēveris</t>
  </si>
  <si>
    <t>2:0 (21:14, 21:12)</t>
  </si>
  <si>
    <t>2:0 (21:11, 21:18)</t>
  </si>
  <si>
    <t xml:space="preserve"> </t>
  </si>
  <si>
    <t>Katrīnas kauss` 2016</t>
  </si>
  <si>
    <t>18.06.2016.</t>
  </si>
  <si>
    <t>Mārcis Jirgensons / Matīss Gabdulļins</t>
  </si>
  <si>
    <t>Gints Švecs / Kārlis Bērziņš</t>
  </si>
  <si>
    <t>Ģirts Zīle / Edvarts Buivids</t>
  </si>
  <si>
    <t>Edgars Priede / Andris Grosbergs</t>
  </si>
  <si>
    <t>Vladimirs Šavlinskis / Āris Lazdiņš</t>
  </si>
  <si>
    <t>Andrejs Ivanovs / Toms Švans</t>
  </si>
  <si>
    <t>Aivars Bambulis / Stanjislavs Hatinjecs</t>
  </si>
  <si>
    <t>Aigars Sniedzāns / Rinārs Teters</t>
  </si>
  <si>
    <t>Andris Zadovskis / Aivars Petruševics</t>
  </si>
  <si>
    <t>Viktors Koržeņevičs / Ralfs Kļaviņš</t>
  </si>
  <si>
    <t>Rihards Puķīts / Mārtiņš Jansons</t>
  </si>
  <si>
    <t>Jānis Endelis / Jānis Gabronovs</t>
  </si>
  <si>
    <t>Vasilijs Trusovs / Edmunds Malta</t>
  </si>
  <si>
    <t>Maksims Sergejevs / Dmitrijs Lavrenovs</t>
  </si>
  <si>
    <t>Jānis Kondrāts / Sandris Turlajs</t>
  </si>
  <si>
    <t xml:space="preserve">Rihards Zvejnieks / Nauris Lepiks </t>
  </si>
  <si>
    <t>Aldis Barkāns / Intars Barkāns</t>
  </si>
  <si>
    <t>Andris Usāns / Māris Cauka</t>
  </si>
  <si>
    <t>Jānis Usāns / Jānis Kārtiņš</t>
  </si>
  <si>
    <t>Mārcis Kreičmanis / Kārlis Krauze</t>
  </si>
  <si>
    <t>Rihards Mihailovs / Intars Dambis</t>
  </si>
  <si>
    <t>Emīls Ločmelis / Jānis Potašs</t>
  </si>
  <si>
    <t>Arvis Zelčs / Andris Dolženko</t>
  </si>
  <si>
    <t>Matīss Berkmanis / Kristaps Garančs</t>
  </si>
  <si>
    <t>Andris Jermacāns / Imants Pūce</t>
  </si>
  <si>
    <t>Juris Jansons / Armīns Ozoliņš</t>
  </si>
  <si>
    <t>Toms Vorkalis / Juris Vorkalis</t>
  </si>
  <si>
    <t>Mārtiņš Puks / Dmitrijs Jamkins</t>
  </si>
  <si>
    <t>Māris Mucenieks / Kārlis Mucenieks</t>
  </si>
  <si>
    <t>Jānis Zadovskis / Jānis Purviņš</t>
  </si>
  <si>
    <t>Roberts Zvejnieks / Gints Skulte</t>
  </si>
  <si>
    <t>Ventis Stradiņš / Rūdolfs Oga</t>
  </si>
  <si>
    <t>Ričards Ozols / Matīss Ziemulis</t>
  </si>
  <si>
    <t>Raivis Bambulis / Kevins Karzubovs</t>
  </si>
  <si>
    <t xml:space="preserve">Mārtiņš Celms / Ralfs Krievāns </t>
  </si>
  <si>
    <t>Ingus Straume / Armīns Podziguns-Šomass</t>
  </si>
  <si>
    <t>Lauris Svars / Pēteris Mednis</t>
  </si>
  <si>
    <t>Sallija Arhipova / Jekaterina Stepanova</t>
  </si>
  <si>
    <t>Rūta Treija / Annija Āboliņa</t>
  </si>
  <si>
    <t>Līva Sola / Marita Paegle</t>
  </si>
  <si>
    <t>Santa Emsiņa / Darja Barkāne</t>
  </si>
  <si>
    <t>Evija Morozova / Agnese Melne</t>
  </si>
  <si>
    <t>Agija Sidorova / Alise Pastare</t>
  </si>
  <si>
    <t>Santa Izvekova / Sandra Selga</t>
  </si>
  <si>
    <t>Jeļizaveta Morozova / Elizabete Dikmane</t>
  </si>
  <si>
    <t>Nellija Tinusa / Liene Sprancmane</t>
  </si>
  <si>
    <t>Laura Stradiņa / Marta Nipāne</t>
  </si>
  <si>
    <t>Ludmila Jegorova / Kristīne Jegorova</t>
  </si>
  <si>
    <t xml:space="preserve">Linda Puriņa / Laine Ančevska </t>
  </si>
  <si>
    <t>Kristīne Dzierkale / Marta Ozoliņa</t>
  </si>
  <si>
    <t>Laine Strankale / Rūta Turka</t>
  </si>
  <si>
    <t>Baiba Lutere / Jekaterina Borisovska-Cvetkova</t>
  </si>
  <si>
    <t>Inese Ubaga / Daiga Ņikitina</t>
  </si>
  <si>
    <t>Marta Gaigala / Alīda Krumholce</t>
  </si>
  <si>
    <t>Evija Jansone / Arīna Palamarčuka</t>
  </si>
  <si>
    <t>Andis Grambergs / Normunds Liepa</t>
  </si>
  <si>
    <t>Jevgeņijs Okuņevs / Konstantins Naumovs / Dmitrijs Ribakovs</t>
  </si>
  <si>
    <t>Gunārs Mačeks / Gundars Kočāns / Vilnis Jēgers</t>
  </si>
  <si>
    <t>Andris Rieksts / Ilmārs Bundzis</t>
  </si>
  <si>
    <t>Dzintars Adlers / Kaspars Spirks</t>
  </si>
  <si>
    <t>Indulis Kārkliņš / Juris Kalniņš</t>
  </si>
  <si>
    <t>Arnis Voika / Aigars Pušpurs</t>
  </si>
  <si>
    <t>Jānis Galauliņš / Aivis Baltiņš</t>
  </si>
  <si>
    <t>Uģis Garklāvs / Aldis Muraško / Valdis Aunītis</t>
  </si>
  <si>
    <t>Juris Ločmelis / Ilgonis Brokāns / Andrejs Roginskis</t>
  </si>
  <si>
    <t>Raivo Rozītis / Agris Lazdiņš</t>
  </si>
  <si>
    <t>Dzintars Vasiļjevs / Imants Kairišs</t>
  </si>
  <si>
    <t>Pēteris Circāns / Valdis Lesiņš / Guntars Reika</t>
  </si>
  <si>
    <t>Iļja MIŅINS</t>
  </si>
  <si>
    <t>Iveta VEĻĶERE</t>
  </si>
  <si>
    <t>Kopvērtējums sievietēm līdz 35</t>
  </si>
  <si>
    <t>Kopvērtējums sievietēm no 35</t>
  </si>
  <si>
    <t>Kopvērtējums vīriešiem 50+</t>
  </si>
  <si>
    <t xml:space="preserve">Kopvērtējums vīriešiem 40-49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</si>
</sst>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"/>
    <numFmt numFmtId="171" formatCode="[$-426]dddd\,\ yyyy&quot;. gada &quot;d\.\ mmmm"/>
  </numFmts>
  <fonts count="83">
    <font>
      <sz val="12"/>
      <color indexed="8"/>
      <name val="Verdana"/>
      <family val="0"/>
    </font>
    <font>
      <sz val="11"/>
      <color indexed="8"/>
      <name val="Helvetica"/>
      <family val="2"/>
    </font>
    <font>
      <sz val="14"/>
      <color indexed="8"/>
      <name val="Verdana"/>
      <family val="2"/>
    </font>
    <font>
      <u val="single"/>
      <sz val="12"/>
      <color indexed="11"/>
      <name val="Verdana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Narkisim"/>
      <family val="2"/>
    </font>
    <font>
      <sz val="14"/>
      <color indexed="8"/>
      <name val="Narkisim"/>
      <family val="2"/>
    </font>
    <font>
      <sz val="14"/>
      <color indexed="13"/>
      <name val="Narkisim"/>
      <family val="2"/>
    </font>
    <font>
      <b/>
      <sz val="36"/>
      <name val="Times New Roman"/>
      <family val="1"/>
    </font>
    <font>
      <sz val="16"/>
      <color indexed="13"/>
      <name val="Times New Roman"/>
      <family val="1"/>
    </font>
    <font>
      <sz val="18"/>
      <color indexed="13"/>
      <name val="Times New Roman"/>
      <family val="1"/>
    </font>
    <font>
      <sz val="22"/>
      <color indexed="13"/>
      <name val="Times New Roman"/>
      <family val="1"/>
    </font>
    <font>
      <sz val="24"/>
      <color indexed="13"/>
      <name val="Times New Roman"/>
      <family val="1"/>
    </font>
    <font>
      <sz val="10"/>
      <color indexed="13"/>
      <name val="Narkisim"/>
      <family val="2"/>
    </font>
    <font>
      <b/>
      <sz val="14"/>
      <color indexed="13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5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15"/>
      <name val="Helvetica"/>
      <family val="2"/>
    </font>
    <font>
      <i/>
      <sz val="11"/>
      <color indexed="23"/>
      <name val="Helvetica"/>
      <family val="2"/>
    </font>
    <font>
      <u val="single"/>
      <sz val="12"/>
      <color indexed="33"/>
      <name val="Verdan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13"/>
      <name val="Helvetica"/>
      <family val="2"/>
    </font>
    <font>
      <sz val="10"/>
      <color indexed="8"/>
      <name val="Arial"/>
      <family val="2"/>
    </font>
    <font>
      <b/>
      <sz val="11"/>
      <color indexed="13"/>
      <name val="Times New Roman"/>
      <family val="1"/>
    </font>
    <font>
      <sz val="10"/>
      <color indexed="62"/>
      <name val="Arial"/>
      <family val="2"/>
    </font>
    <font>
      <sz val="12"/>
      <color indexed="62"/>
      <name val="Times New Roman"/>
      <family val="1"/>
    </font>
    <font>
      <sz val="8"/>
      <color indexed="8"/>
      <name val="Arial"/>
      <family val="2"/>
    </font>
    <font>
      <sz val="11"/>
      <color indexed="13"/>
      <name val="Times New Roman"/>
      <family val="1"/>
    </font>
    <font>
      <sz val="14"/>
      <color indexed="13"/>
      <name val="Verdana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u val="single"/>
      <sz val="12"/>
      <color theme="11"/>
      <name val="Verdan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2"/>
      <color theme="10"/>
      <name val="Verdan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4" tint="-0.4999699890613556"/>
      <name val="Arial"/>
      <family val="2"/>
    </font>
    <font>
      <sz val="12"/>
      <color theme="4" tint="-0.4999699890613556"/>
      <name val="Times New Roman"/>
      <family val="1"/>
    </font>
    <font>
      <sz val="8"/>
      <color theme="1"/>
      <name val="Arial"/>
      <family val="2"/>
    </font>
    <font>
      <sz val="11"/>
      <color rgb="FFFF0000"/>
      <name val="Times New Roman"/>
      <family val="1"/>
    </font>
    <font>
      <sz val="22"/>
      <color rgb="FFFF0000"/>
      <name val="Times New Roman"/>
      <family val="1"/>
    </font>
    <font>
      <sz val="14"/>
      <color rgb="FFFF0000"/>
      <name val="Verdana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>
        <color indexed="63"/>
      </right>
      <top/>
      <bottom style="thin">
        <color indexed="8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indexed="8"/>
      </left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medium">
        <color indexed="14"/>
      </top>
      <bottom/>
    </border>
    <border>
      <left style="medium"/>
      <right style="medium"/>
      <top/>
      <bottom style="medium">
        <color indexed="14"/>
      </bottom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70"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vertical="top"/>
    </xf>
    <xf numFmtId="1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wrapText="1"/>
    </xf>
    <xf numFmtId="0" fontId="7" fillId="35" borderId="11" xfId="0" applyFont="1" applyFill="1" applyBorder="1" applyAlignment="1">
      <alignment horizontal="left"/>
    </xf>
    <xf numFmtId="0" fontId="7" fillId="35" borderId="26" xfId="0" applyFont="1" applyFill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7" fillId="36" borderId="0" xfId="0" applyFont="1" applyFill="1" applyBorder="1" applyAlignment="1">
      <alignment vertical="top" wrapText="1"/>
    </xf>
    <xf numFmtId="0" fontId="8" fillId="36" borderId="0" xfId="0" applyFont="1" applyFill="1" applyBorder="1" applyAlignment="1">
      <alignment/>
    </xf>
    <xf numFmtId="0" fontId="8" fillId="36" borderId="0" xfId="0" applyNumberFormat="1" applyFont="1" applyFill="1" applyAlignment="1">
      <alignment/>
    </xf>
    <xf numFmtId="1" fontId="5" fillId="36" borderId="0" xfId="0" applyNumberFormat="1" applyFont="1" applyFill="1" applyBorder="1" applyAlignment="1">
      <alignment horizontal="center"/>
    </xf>
    <xf numFmtId="0" fontId="5" fillId="36" borderId="0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/>
    </xf>
    <xf numFmtId="0" fontId="7" fillId="36" borderId="0" xfId="0" applyFont="1" applyFill="1" applyAlignment="1">
      <alignment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36" borderId="0" xfId="0" applyNumberFormat="1" applyFont="1" applyFill="1" applyBorder="1" applyAlignment="1">
      <alignment/>
    </xf>
    <xf numFmtId="0" fontId="7" fillId="36" borderId="0" xfId="0" applyNumberFormat="1" applyFont="1" applyFill="1" applyAlignment="1">
      <alignment/>
    </xf>
    <xf numFmtId="0" fontId="7" fillId="36" borderId="0" xfId="0" applyFont="1" applyFill="1" applyBorder="1" applyAlignment="1">
      <alignment/>
    </xf>
    <xf numFmtId="1" fontId="7" fillId="36" borderId="0" xfId="0" applyNumberFormat="1" applyFont="1" applyFill="1" applyBorder="1" applyAlignment="1">
      <alignment horizontal="center"/>
    </xf>
    <xf numFmtId="0" fontId="7" fillId="36" borderId="28" xfId="0" applyNumberFormat="1" applyFont="1" applyFill="1" applyBorder="1" applyAlignment="1">
      <alignment horizontal="center"/>
    </xf>
    <xf numFmtId="0" fontId="7" fillId="36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36" borderId="0" xfId="0" applyNumberFormat="1" applyFont="1" applyFill="1" applyBorder="1" applyAlignment="1">
      <alignment/>
    </xf>
    <xf numFmtId="0" fontId="8" fillId="34" borderId="29" xfId="0" applyNumberFormat="1" applyFont="1" applyFill="1" applyBorder="1" applyAlignment="1">
      <alignment horizontal="center" vertical="center" wrapText="1"/>
    </xf>
    <xf numFmtId="0" fontId="8" fillId="34" borderId="30" xfId="0" applyNumberFormat="1" applyFont="1" applyFill="1" applyBorder="1" applyAlignment="1">
      <alignment horizontal="center" vertical="center" wrapText="1"/>
    </xf>
    <xf numFmtId="0" fontId="8" fillId="36" borderId="31" xfId="0" applyNumberFormat="1" applyFont="1" applyFill="1" applyBorder="1" applyAlignment="1">
      <alignment horizontal="center"/>
    </xf>
    <xf numFmtId="0" fontId="8" fillId="36" borderId="32" xfId="0" applyNumberFormat="1" applyFont="1" applyFill="1" applyBorder="1" applyAlignment="1">
      <alignment horizontal="center"/>
    </xf>
    <xf numFmtId="0" fontId="8" fillId="36" borderId="33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vertical="top" wrapText="1"/>
    </xf>
    <xf numFmtId="0" fontId="8" fillId="36" borderId="34" xfId="0" applyNumberFormat="1" applyFont="1" applyFill="1" applyBorder="1" applyAlignment="1">
      <alignment horizontal="center"/>
    </xf>
    <xf numFmtId="0" fontId="8" fillId="37" borderId="35" xfId="0" applyNumberFormat="1" applyFont="1" applyFill="1" applyBorder="1" applyAlignment="1">
      <alignment horizontal="center" vertical="center" wrapText="1"/>
    </xf>
    <xf numFmtId="1" fontId="8" fillId="36" borderId="36" xfId="0" applyNumberFormat="1" applyFont="1" applyFill="1" applyBorder="1" applyAlignment="1">
      <alignment horizontal="center"/>
    </xf>
    <xf numFmtId="0" fontId="8" fillId="37" borderId="37" xfId="0" applyNumberFormat="1" applyFont="1" applyFill="1" applyBorder="1" applyAlignment="1">
      <alignment horizontal="center"/>
    </xf>
    <xf numFmtId="0" fontId="8" fillId="37" borderId="38" xfId="0" applyNumberFormat="1" applyFont="1" applyFill="1" applyBorder="1" applyAlignment="1">
      <alignment horizontal="center"/>
    </xf>
    <xf numFmtId="0" fontId="8" fillId="34" borderId="39" xfId="0" applyNumberFormat="1" applyFont="1" applyFill="1" applyBorder="1" applyAlignment="1">
      <alignment horizontal="center" vertical="center" wrapText="1"/>
    </xf>
    <xf numFmtId="0" fontId="8" fillId="34" borderId="40" xfId="0" applyNumberFormat="1" applyFont="1" applyFill="1" applyBorder="1" applyAlignment="1">
      <alignment horizontal="center" vertical="center" wrapText="1"/>
    </xf>
    <xf numFmtId="0" fontId="8" fillId="34" borderId="41" xfId="0" applyNumberFormat="1" applyFont="1" applyFill="1" applyBorder="1" applyAlignment="1">
      <alignment horizontal="center" vertical="center" wrapText="1"/>
    </xf>
    <xf numFmtId="1" fontId="8" fillId="34" borderId="42" xfId="0" applyNumberFormat="1" applyFont="1" applyFill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center" vertical="center" wrapText="1"/>
    </xf>
    <xf numFmtId="0" fontId="8" fillId="34" borderId="44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center" vertical="center" wrapText="1"/>
    </xf>
    <xf numFmtId="0" fontId="8" fillId="34" borderId="46" xfId="0" applyNumberFormat="1" applyFont="1" applyFill="1" applyBorder="1" applyAlignment="1">
      <alignment horizontal="center" vertical="center" wrapText="1"/>
    </xf>
    <xf numFmtId="0" fontId="8" fillId="37" borderId="47" xfId="0" applyNumberFormat="1" applyFont="1" applyFill="1" applyBorder="1" applyAlignment="1">
      <alignment horizontal="center"/>
    </xf>
    <xf numFmtId="0" fontId="8" fillId="0" borderId="48" xfId="0" applyNumberFormat="1" applyFont="1" applyBorder="1" applyAlignment="1">
      <alignment vertical="top" wrapText="1"/>
    </xf>
    <xf numFmtId="1" fontId="8" fillId="34" borderId="30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Border="1" applyAlignment="1">
      <alignment horizontal="center" vertical="center" wrapText="1"/>
    </xf>
    <xf numFmtId="1" fontId="8" fillId="36" borderId="49" xfId="0" applyNumberFormat="1" applyFont="1" applyFill="1" applyBorder="1" applyAlignment="1">
      <alignment horizontal="center"/>
    </xf>
    <xf numFmtId="1" fontId="8" fillId="36" borderId="50" xfId="0" applyNumberFormat="1" applyFont="1" applyFill="1" applyBorder="1" applyAlignment="1">
      <alignment horizontal="center"/>
    </xf>
    <xf numFmtId="1" fontId="8" fillId="36" borderId="51" xfId="0" applyNumberFormat="1" applyFont="1" applyFill="1" applyBorder="1" applyAlignment="1">
      <alignment horizontal="center"/>
    </xf>
    <xf numFmtId="1" fontId="8" fillId="36" borderId="52" xfId="0" applyNumberFormat="1" applyFont="1" applyFill="1" applyBorder="1" applyAlignment="1">
      <alignment horizontal="center"/>
    </xf>
    <xf numFmtId="1" fontId="8" fillId="36" borderId="53" xfId="0" applyNumberFormat="1" applyFont="1" applyFill="1" applyBorder="1" applyAlignment="1">
      <alignment horizontal="center"/>
    </xf>
    <xf numFmtId="0" fontId="8" fillId="36" borderId="28" xfId="0" applyNumberFormat="1" applyFont="1" applyFill="1" applyBorder="1" applyAlignment="1">
      <alignment horizontal="center"/>
    </xf>
    <xf numFmtId="0" fontId="8" fillId="36" borderId="34" xfId="0" applyNumberFormat="1" applyFont="1" applyFill="1" applyBorder="1" applyAlignment="1">
      <alignment horizontal="center"/>
    </xf>
    <xf numFmtId="0" fontId="8" fillId="36" borderId="54" xfId="0" applyNumberFormat="1" applyFont="1" applyFill="1" applyBorder="1" applyAlignment="1">
      <alignment horizontal="center"/>
    </xf>
    <xf numFmtId="1" fontId="8" fillId="36" borderId="55" xfId="0" applyNumberFormat="1" applyFont="1" applyFill="1" applyBorder="1" applyAlignment="1">
      <alignment horizontal="center"/>
    </xf>
    <xf numFmtId="1" fontId="8" fillId="36" borderId="37" xfId="0" applyNumberFormat="1" applyFont="1" applyFill="1" applyBorder="1" applyAlignment="1">
      <alignment horizontal="center"/>
    </xf>
    <xf numFmtId="1" fontId="8" fillId="36" borderId="38" xfId="0" applyNumberFormat="1" applyFont="1" applyFill="1" applyBorder="1" applyAlignment="1">
      <alignment horizontal="center"/>
    </xf>
    <xf numFmtId="1" fontId="8" fillId="36" borderId="47" xfId="0" applyNumberFormat="1" applyFont="1" applyFill="1" applyBorder="1" applyAlignment="1">
      <alignment horizontal="center"/>
    </xf>
    <xf numFmtId="1" fontId="8" fillId="36" borderId="56" xfId="0" applyNumberFormat="1" applyFont="1" applyFill="1" applyBorder="1" applyAlignment="1">
      <alignment horizontal="center"/>
    </xf>
    <xf numFmtId="0" fontId="8" fillId="36" borderId="57" xfId="0" applyNumberFormat="1" applyFont="1" applyFill="1" applyBorder="1" applyAlignment="1">
      <alignment horizontal="center"/>
    </xf>
    <xf numFmtId="0" fontId="8" fillId="36" borderId="58" xfId="0" applyNumberFormat="1" applyFont="1" applyFill="1" applyBorder="1" applyAlignment="1">
      <alignment/>
    </xf>
    <xf numFmtId="0" fontId="8" fillId="36" borderId="59" xfId="0" applyNumberFormat="1" applyFont="1" applyFill="1" applyBorder="1" applyAlignment="1">
      <alignment/>
    </xf>
    <xf numFmtId="0" fontId="73" fillId="0" borderId="53" xfId="0" applyFont="1" applyBorder="1" applyAlignment="1">
      <alignment vertical="center" wrapText="1"/>
    </xf>
    <xf numFmtId="0" fontId="73" fillId="0" borderId="56" xfId="0" applyFont="1" applyBorder="1" applyAlignment="1">
      <alignment vertical="center" wrapText="1"/>
    </xf>
    <xf numFmtId="0" fontId="8" fillId="34" borderId="60" xfId="0" applyNumberFormat="1" applyFont="1" applyFill="1" applyBorder="1" applyAlignment="1">
      <alignment horizontal="center" vertical="center" wrapText="1"/>
    </xf>
    <xf numFmtId="0" fontId="8" fillId="34" borderId="61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 vertical="center" wrapText="1"/>
    </xf>
    <xf numFmtId="0" fontId="8" fillId="37" borderId="0" xfId="0" applyNumberFormat="1" applyFont="1" applyFill="1" applyBorder="1" applyAlignment="1">
      <alignment vertical="center" wrapText="1"/>
    </xf>
    <xf numFmtId="0" fontId="8" fillId="34" borderId="62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49" fontId="7" fillId="0" borderId="63" xfId="0" applyNumberFormat="1" applyFont="1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35" borderId="52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8" fillId="34" borderId="66" xfId="0" applyNumberFormat="1" applyFont="1" applyFill="1" applyBorder="1" applyAlignment="1">
      <alignment horizontal="center" vertical="center" wrapText="1"/>
    </xf>
    <xf numFmtId="0" fontId="8" fillId="34" borderId="64" xfId="0" applyNumberFormat="1" applyFont="1" applyFill="1" applyBorder="1" applyAlignment="1">
      <alignment horizontal="center" vertical="center" wrapText="1"/>
    </xf>
    <xf numFmtId="0" fontId="8" fillId="34" borderId="67" xfId="0" applyNumberFormat="1" applyFont="1" applyFill="1" applyBorder="1" applyAlignment="1">
      <alignment horizontal="center" vertical="center" wrapText="1"/>
    </xf>
    <xf numFmtId="1" fontId="7" fillId="37" borderId="52" xfId="0" applyNumberFormat="1" applyFont="1" applyFill="1" applyBorder="1" applyAlignment="1">
      <alignment horizontal="center"/>
    </xf>
    <xf numFmtId="0" fontId="8" fillId="37" borderId="47" xfId="0" applyNumberFormat="1" applyFont="1" applyFill="1" applyBorder="1" applyAlignment="1">
      <alignment horizontal="center" vertical="center" wrapText="1"/>
    </xf>
    <xf numFmtId="0" fontId="7" fillId="37" borderId="47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/>
    </xf>
    <xf numFmtId="0" fontId="7" fillId="35" borderId="50" xfId="0" applyFont="1" applyFill="1" applyBorder="1" applyAlignment="1">
      <alignment horizontal="center"/>
    </xf>
    <xf numFmtId="0" fontId="8" fillId="34" borderId="68" xfId="0" applyNumberFormat="1" applyFont="1" applyFill="1" applyBorder="1" applyAlignment="1">
      <alignment horizontal="center" vertical="center" wrapText="1"/>
    </xf>
    <xf numFmtId="1" fontId="7" fillId="37" borderId="34" xfId="0" applyNumberFormat="1" applyFont="1" applyFill="1" applyBorder="1" applyAlignment="1">
      <alignment horizontal="center"/>
    </xf>
    <xf numFmtId="1" fontId="7" fillId="37" borderId="35" xfId="0" applyNumberFormat="1" applyFont="1" applyFill="1" applyBorder="1" applyAlignment="1">
      <alignment horizontal="center"/>
    </xf>
    <xf numFmtId="0" fontId="7" fillId="37" borderId="34" xfId="0" applyNumberFormat="1" applyFont="1" applyFill="1" applyBorder="1" applyAlignment="1">
      <alignment/>
    </xf>
    <xf numFmtId="0" fontId="8" fillId="37" borderId="35" xfId="0" applyNumberFormat="1" applyFont="1" applyFill="1" applyBorder="1" applyAlignment="1">
      <alignment vertical="center" wrapText="1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8" fillId="34" borderId="69" xfId="0" applyNumberFormat="1" applyFont="1" applyFill="1" applyBorder="1" applyAlignment="1">
      <alignment horizontal="center" vertical="center" wrapText="1"/>
    </xf>
    <xf numFmtId="1" fontId="7" fillId="37" borderId="50" xfId="0" applyNumberFormat="1" applyFont="1" applyFill="1" applyBorder="1" applyAlignment="1">
      <alignment horizontal="center"/>
    </xf>
    <xf numFmtId="1" fontId="7" fillId="37" borderId="51" xfId="0" applyNumberFormat="1" applyFont="1" applyFill="1" applyBorder="1" applyAlignment="1">
      <alignment horizontal="center"/>
    </xf>
    <xf numFmtId="0" fontId="7" fillId="37" borderId="37" xfId="0" applyNumberFormat="1" applyFont="1" applyFill="1" applyBorder="1" applyAlignment="1">
      <alignment/>
    </xf>
    <xf numFmtId="0" fontId="8" fillId="37" borderId="3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/>
    </xf>
    <xf numFmtId="0" fontId="74" fillId="0" borderId="0" xfId="0" applyFont="1" applyAlignment="1">
      <alignment horizontal="center"/>
    </xf>
    <xf numFmtId="0" fontId="14" fillId="0" borderId="46" xfId="0" applyFont="1" applyBorder="1" applyAlignment="1">
      <alignment horizontal="center"/>
    </xf>
    <xf numFmtId="0" fontId="75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20" fontId="14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75" fillId="0" borderId="71" xfId="0" applyFont="1" applyBorder="1" applyAlignment="1">
      <alignment horizontal="center"/>
    </xf>
    <xf numFmtId="0" fontId="14" fillId="0" borderId="71" xfId="0" applyFont="1" applyBorder="1" applyAlignment="1">
      <alignment/>
    </xf>
    <xf numFmtId="0" fontId="14" fillId="0" borderId="71" xfId="0" applyFont="1" applyBorder="1" applyAlignment="1">
      <alignment horizontal="left"/>
    </xf>
    <xf numFmtId="0" fontId="75" fillId="0" borderId="0" xfId="0" applyFont="1" applyAlignment="1">
      <alignment/>
    </xf>
    <xf numFmtId="0" fontId="14" fillId="0" borderId="0" xfId="0" applyFont="1" applyAlignment="1">
      <alignment/>
    </xf>
    <xf numFmtId="0" fontId="75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/>
    </xf>
    <xf numFmtId="49" fontId="14" fillId="0" borderId="71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71" xfId="0" applyFont="1" applyBorder="1" applyAlignment="1">
      <alignment/>
    </xf>
    <xf numFmtId="0" fontId="7" fillId="0" borderId="70" xfId="0" applyFont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20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" fontId="8" fillId="34" borderId="29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4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8" fillId="36" borderId="0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vertical="top" wrapText="1"/>
    </xf>
    <xf numFmtId="1" fontId="8" fillId="36" borderId="0" xfId="0" applyNumberFormat="1" applyFont="1" applyFill="1" applyBorder="1" applyAlignment="1">
      <alignment horizontal="center" vertical="center" wrapText="1"/>
    </xf>
    <xf numFmtId="1" fontId="7" fillId="36" borderId="49" xfId="0" applyNumberFormat="1" applyFont="1" applyFill="1" applyBorder="1" applyAlignment="1">
      <alignment horizontal="center"/>
    </xf>
    <xf numFmtId="1" fontId="7" fillId="36" borderId="55" xfId="0" applyNumberFormat="1" applyFont="1" applyFill="1" applyBorder="1" applyAlignment="1">
      <alignment horizontal="center"/>
    </xf>
    <xf numFmtId="0" fontId="7" fillId="36" borderId="58" xfId="0" applyNumberFormat="1" applyFont="1" applyFill="1" applyBorder="1" applyAlignment="1">
      <alignment/>
    </xf>
    <xf numFmtId="0" fontId="7" fillId="36" borderId="59" xfId="0" applyNumberFormat="1" applyFont="1" applyFill="1" applyBorder="1" applyAlignment="1">
      <alignment/>
    </xf>
    <xf numFmtId="0" fontId="8" fillId="36" borderId="53" xfId="0" applyNumberFormat="1" applyFont="1" applyFill="1" applyBorder="1" applyAlignment="1">
      <alignment horizontal="center"/>
    </xf>
    <xf numFmtId="1" fontId="8" fillId="36" borderId="72" xfId="0" applyNumberFormat="1" applyFont="1" applyFill="1" applyBorder="1" applyAlignment="1">
      <alignment horizontal="center"/>
    </xf>
    <xf numFmtId="0" fontId="8" fillId="36" borderId="73" xfId="0" applyNumberFormat="1" applyFont="1" applyFill="1" applyBorder="1" applyAlignment="1">
      <alignment horizontal="center"/>
    </xf>
    <xf numFmtId="0" fontId="7" fillId="36" borderId="54" xfId="0" applyNumberFormat="1" applyFont="1" applyFill="1" applyBorder="1" applyAlignment="1">
      <alignment/>
    </xf>
    <xf numFmtId="0" fontId="8" fillId="36" borderId="50" xfId="0" applyNumberFormat="1" applyFont="1" applyFill="1" applyBorder="1" applyAlignment="1">
      <alignment horizontal="center"/>
    </xf>
    <xf numFmtId="170" fontId="8" fillId="36" borderId="74" xfId="0" applyNumberFormat="1" applyFont="1" applyFill="1" applyBorder="1" applyAlignment="1">
      <alignment/>
    </xf>
    <xf numFmtId="170" fontId="8" fillId="36" borderId="75" xfId="0" applyNumberFormat="1" applyFont="1" applyFill="1" applyBorder="1" applyAlignment="1">
      <alignment/>
    </xf>
    <xf numFmtId="0" fontId="8" fillId="36" borderId="0" xfId="0" applyNumberFormat="1" applyFont="1" applyFill="1" applyBorder="1" applyAlignment="1">
      <alignment horizontal="center"/>
    </xf>
    <xf numFmtId="0" fontId="7" fillId="36" borderId="0" xfId="0" applyNumberFormat="1" applyFont="1" applyFill="1" applyBorder="1" applyAlignment="1">
      <alignment/>
    </xf>
    <xf numFmtId="0" fontId="76" fillId="0" borderId="53" xfId="0" applyFont="1" applyBorder="1" applyAlignment="1">
      <alignment vertical="center" wrapText="1"/>
    </xf>
    <xf numFmtId="0" fontId="76" fillId="0" borderId="56" xfId="0" applyFont="1" applyBorder="1" applyAlignment="1">
      <alignment vertical="center" wrapText="1"/>
    </xf>
    <xf numFmtId="0" fontId="77" fillId="0" borderId="53" xfId="0" applyNumberFormat="1" applyFont="1" applyBorder="1" applyAlignment="1">
      <alignment wrapText="1"/>
    </xf>
    <xf numFmtId="0" fontId="77" fillId="0" borderId="54" xfId="0" applyNumberFormat="1" applyFont="1" applyBorder="1" applyAlignment="1">
      <alignment/>
    </xf>
    <xf numFmtId="0" fontId="77" fillId="0" borderId="56" xfId="0" applyNumberFormat="1" applyFont="1" applyBorder="1" applyAlignment="1">
      <alignment/>
    </xf>
    <xf numFmtId="0" fontId="78" fillId="0" borderId="56" xfId="0" applyFont="1" applyBorder="1" applyAlignment="1">
      <alignment vertical="center" wrapText="1"/>
    </xf>
    <xf numFmtId="0" fontId="8" fillId="36" borderId="34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51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18" fillId="36" borderId="0" xfId="0" applyNumberFormat="1" applyFont="1" applyFill="1" applyBorder="1" applyAlignment="1">
      <alignment/>
    </xf>
    <xf numFmtId="0" fontId="79" fillId="0" borderId="0" xfId="0" applyFont="1" applyBorder="1" applyAlignment="1">
      <alignment/>
    </xf>
    <xf numFmtId="0" fontId="8" fillId="37" borderId="57" xfId="0" applyNumberFormat="1" applyFont="1" applyFill="1" applyBorder="1" applyAlignment="1">
      <alignment horizontal="center"/>
    </xf>
    <xf numFmtId="0" fontId="7" fillId="37" borderId="53" xfId="0" applyFont="1" applyFill="1" applyBorder="1" applyAlignment="1">
      <alignment vertical="center" wrapText="1"/>
    </xf>
    <xf numFmtId="1" fontId="8" fillId="37" borderId="37" xfId="0" applyNumberFormat="1" applyFont="1" applyFill="1" applyBorder="1" applyAlignment="1">
      <alignment horizontal="center"/>
    </xf>
    <xf numFmtId="0" fontId="7" fillId="37" borderId="56" xfId="0" applyFont="1" applyFill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14" fillId="0" borderId="20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14" fillId="36" borderId="70" xfId="0" applyFont="1" applyFill="1" applyBorder="1" applyAlignment="1">
      <alignment vertical="center" wrapText="1"/>
    </xf>
    <xf numFmtId="0" fontId="14" fillId="36" borderId="71" xfId="0" applyFont="1" applyFill="1" applyBorder="1" applyAlignment="1">
      <alignment vertical="center" wrapText="1"/>
    </xf>
    <xf numFmtId="0" fontId="8" fillId="37" borderId="29" xfId="0" applyNumberFormat="1" applyFont="1" applyFill="1" applyBorder="1" applyAlignment="1">
      <alignment horizontal="center" vertical="center" wrapText="1"/>
    </xf>
    <xf numFmtId="0" fontId="8" fillId="37" borderId="45" xfId="0" applyNumberFormat="1" applyFont="1" applyFill="1" applyBorder="1" applyAlignment="1">
      <alignment horizontal="center" vertical="center" wrapText="1"/>
    </xf>
    <xf numFmtId="0" fontId="8" fillId="37" borderId="30" xfId="0" applyNumberFormat="1" applyFont="1" applyFill="1" applyBorder="1" applyAlignment="1">
      <alignment horizontal="center" vertical="center" wrapText="1"/>
    </xf>
    <xf numFmtId="0" fontId="8" fillId="37" borderId="40" xfId="0" applyNumberFormat="1" applyFont="1" applyFill="1" applyBorder="1" applyAlignment="1">
      <alignment horizontal="center" vertical="center" wrapText="1"/>
    </xf>
    <xf numFmtId="0" fontId="8" fillId="37" borderId="39" xfId="0" applyNumberFormat="1" applyFont="1" applyFill="1" applyBorder="1" applyAlignment="1">
      <alignment horizontal="center" vertical="center" wrapText="1"/>
    </xf>
    <xf numFmtId="0" fontId="8" fillId="37" borderId="41" xfId="0" applyNumberFormat="1" applyFont="1" applyFill="1" applyBorder="1" applyAlignment="1">
      <alignment horizontal="center" vertical="center" wrapText="1"/>
    </xf>
    <xf numFmtId="0" fontId="8" fillId="37" borderId="46" xfId="0" applyNumberFormat="1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7" fillId="37" borderId="51" xfId="0" applyFont="1" applyFill="1" applyBorder="1" applyAlignment="1">
      <alignment horizontal="center"/>
    </xf>
    <xf numFmtId="0" fontId="8" fillId="37" borderId="60" xfId="0" applyNumberFormat="1" applyFont="1" applyFill="1" applyBorder="1" applyAlignment="1">
      <alignment horizontal="center" vertical="center" wrapText="1"/>
    </xf>
    <xf numFmtId="0" fontId="8" fillId="37" borderId="62" xfId="0" applyNumberFormat="1" applyFont="1" applyFill="1" applyBorder="1" applyAlignment="1">
      <alignment horizontal="center" vertical="center" wrapText="1"/>
    </xf>
    <xf numFmtId="0" fontId="8" fillId="37" borderId="68" xfId="0" applyNumberFormat="1" applyFont="1" applyFill="1" applyBorder="1" applyAlignment="1">
      <alignment horizontal="center" vertical="center" wrapText="1"/>
    </xf>
    <xf numFmtId="0" fontId="8" fillId="37" borderId="61" xfId="0" applyNumberFormat="1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/>
    </xf>
    <xf numFmtId="0" fontId="8" fillId="37" borderId="69" xfId="0" applyNumberFormat="1" applyFont="1" applyFill="1" applyBorder="1" applyAlignment="1">
      <alignment horizontal="center" vertical="center" wrapText="1"/>
    </xf>
    <xf numFmtId="0" fontId="8" fillId="37" borderId="64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/>
    </xf>
    <xf numFmtId="0" fontId="7" fillId="0" borderId="76" xfId="0" applyFont="1" applyBorder="1" applyAlignment="1">
      <alignment vertical="center" wrapText="1"/>
    </xf>
    <xf numFmtId="0" fontId="75" fillId="0" borderId="19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77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20" fontId="14" fillId="0" borderId="20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75" fillId="0" borderId="71" xfId="0" applyFont="1" applyBorder="1" applyAlignment="1">
      <alignment/>
    </xf>
    <xf numFmtId="0" fontId="75" fillId="0" borderId="46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4" fillId="35" borderId="52" xfId="0" applyFont="1" applyFill="1" applyBorder="1" applyAlignment="1">
      <alignment horizontal="center"/>
    </xf>
    <xf numFmtId="0" fontId="28" fillId="34" borderId="60" xfId="0" applyNumberFormat="1" applyFont="1" applyFill="1" applyBorder="1" applyAlignment="1">
      <alignment horizontal="center" vertical="center" wrapText="1"/>
    </xf>
    <xf numFmtId="0" fontId="28" fillId="34" borderId="62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20" fillId="0" borderId="0" xfId="0" applyNumberFormat="1" applyFont="1" applyBorder="1" applyAlignment="1">
      <alignment/>
    </xf>
    <xf numFmtId="0" fontId="7" fillId="0" borderId="70" xfId="0" applyFont="1" applyBorder="1" applyAlignment="1">
      <alignment vertical="top" wrapText="1"/>
    </xf>
    <xf numFmtId="0" fontId="7" fillId="0" borderId="71" xfId="0" applyFont="1" applyBorder="1" applyAlignment="1">
      <alignment vertical="top" wrapText="1"/>
    </xf>
    <xf numFmtId="0" fontId="73" fillId="0" borderId="70" xfId="0" applyFont="1" applyBorder="1" applyAlignment="1">
      <alignment vertical="center" wrapText="1"/>
    </xf>
    <xf numFmtId="0" fontId="73" fillId="0" borderId="71" xfId="0" applyFont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76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/>
    </xf>
    <xf numFmtId="0" fontId="8" fillId="36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70" fontId="8" fillId="36" borderId="78" xfId="0" applyNumberFormat="1" applyFont="1" applyFill="1" applyBorder="1" applyAlignment="1">
      <alignment horizontal="center"/>
    </xf>
    <xf numFmtId="170" fontId="8" fillId="36" borderId="79" xfId="0" applyNumberFormat="1" applyFont="1" applyFill="1" applyBorder="1" applyAlignment="1">
      <alignment horizontal="center"/>
    </xf>
    <xf numFmtId="0" fontId="8" fillId="34" borderId="44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Border="1" applyAlignment="1">
      <alignment vertical="top" wrapText="1"/>
    </xf>
    <xf numFmtId="0" fontId="18" fillId="36" borderId="47" xfId="0" applyNumberFormat="1" applyFont="1" applyFill="1" applyBorder="1" applyAlignment="1">
      <alignment horizontal="left"/>
    </xf>
    <xf numFmtId="0" fontId="8" fillId="0" borderId="44" xfId="0" applyNumberFormat="1" applyFont="1" applyBorder="1" applyAlignment="1">
      <alignment vertical="top" wrapText="1"/>
    </xf>
    <xf numFmtId="0" fontId="8" fillId="0" borderId="80" xfId="0" applyNumberFormat="1" applyFont="1" applyBorder="1" applyAlignment="1">
      <alignment horizontal="center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0" fontId="8" fillId="37" borderId="50" xfId="0" applyNumberFormat="1" applyFont="1" applyFill="1" applyBorder="1" applyAlignment="1">
      <alignment horizontal="center" vertical="center" wrapText="1"/>
    </xf>
    <xf numFmtId="0" fontId="8" fillId="37" borderId="52" xfId="0" applyNumberFormat="1" applyFont="1" applyFill="1" applyBorder="1" applyAlignment="1">
      <alignment horizontal="center" vertical="center" wrapText="1"/>
    </xf>
    <xf numFmtId="0" fontId="8" fillId="37" borderId="51" xfId="0" applyNumberFormat="1" applyFont="1" applyFill="1" applyBorder="1" applyAlignment="1">
      <alignment horizontal="center" vertical="center" wrapText="1"/>
    </xf>
    <xf numFmtId="0" fontId="8" fillId="0" borderId="82" xfId="0" applyNumberFormat="1" applyFont="1" applyBorder="1" applyAlignment="1">
      <alignment horizontal="center" vertical="center" wrapText="1"/>
    </xf>
    <xf numFmtId="0" fontId="8" fillId="0" borderId="83" xfId="0" applyNumberFormat="1" applyFont="1" applyBorder="1" applyAlignment="1">
      <alignment horizontal="center" vertical="center" wrapText="1"/>
    </xf>
    <xf numFmtId="0" fontId="8" fillId="0" borderId="84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34" borderId="85" xfId="0" applyNumberFormat="1" applyFont="1" applyFill="1" applyBorder="1" applyAlignment="1">
      <alignment horizontal="center" vertical="center" wrapText="1"/>
    </xf>
    <xf numFmtId="170" fontId="8" fillId="36" borderId="86" xfId="0" applyNumberFormat="1" applyFont="1" applyFill="1" applyBorder="1" applyAlignment="1">
      <alignment horizontal="center"/>
    </xf>
    <xf numFmtId="170" fontId="8" fillId="36" borderId="87" xfId="0" applyNumberFormat="1" applyFont="1" applyFill="1" applyBorder="1" applyAlignment="1">
      <alignment horizontal="center"/>
    </xf>
    <xf numFmtId="0" fontId="8" fillId="36" borderId="34" xfId="0" applyNumberFormat="1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8" fillId="37" borderId="34" xfId="0" applyNumberFormat="1" applyFont="1" applyFill="1" applyBorder="1" applyAlignment="1">
      <alignment horizontal="center" vertical="center" wrapText="1"/>
    </xf>
    <xf numFmtId="0" fontId="8" fillId="37" borderId="35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8" fillId="36" borderId="0" xfId="0" applyNumberFormat="1" applyFont="1" applyFill="1" applyBorder="1" applyAlignment="1">
      <alignment horizontal="center"/>
    </xf>
    <xf numFmtId="0" fontId="8" fillId="36" borderId="50" xfId="0" applyNumberFormat="1" applyFont="1" applyFill="1" applyBorder="1" applyAlignment="1">
      <alignment horizontal="center" vertical="center" wrapText="1"/>
    </xf>
    <xf numFmtId="0" fontId="8" fillId="36" borderId="51" xfId="0" applyNumberFormat="1" applyFont="1" applyFill="1" applyBorder="1" applyAlignment="1">
      <alignment horizontal="center" vertical="center" wrapText="1"/>
    </xf>
    <xf numFmtId="0" fontId="8" fillId="36" borderId="34" xfId="0" applyNumberFormat="1" applyFont="1" applyFill="1" applyBorder="1" applyAlignment="1">
      <alignment horizontal="center" vertical="center" wrapText="1"/>
    </xf>
    <xf numFmtId="0" fontId="8" fillId="36" borderId="35" xfId="0" applyNumberFormat="1" applyFont="1" applyFill="1" applyBorder="1" applyAlignment="1">
      <alignment horizontal="center" vertical="center" wrapText="1"/>
    </xf>
    <xf numFmtId="0" fontId="8" fillId="36" borderId="37" xfId="0" applyNumberFormat="1" applyFont="1" applyFill="1" applyBorder="1" applyAlignment="1">
      <alignment horizontal="center" vertical="center" wrapText="1"/>
    </xf>
    <xf numFmtId="0" fontId="8" fillId="36" borderId="38" xfId="0" applyNumberFormat="1" applyFont="1" applyFill="1" applyBorder="1" applyAlignment="1">
      <alignment horizontal="center" vertical="center" wrapText="1"/>
    </xf>
    <xf numFmtId="0" fontId="8" fillId="36" borderId="35" xfId="0" applyNumberFormat="1" applyFont="1" applyFill="1" applyBorder="1" applyAlignment="1">
      <alignment horizontal="center"/>
    </xf>
    <xf numFmtId="0" fontId="8" fillId="37" borderId="80" xfId="0" applyNumberFormat="1" applyFont="1" applyFill="1" applyBorder="1" applyAlignment="1">
      <alignment horizontal="center" vertical="center" wrapText="1"/>
    </xf>
    <xf numFmtId="0" fontId="8" fillId="37" borderId="81" xfId="0" applyNumberFormat="1" applyFont="1" applyFill="1" applyBorder="1" applyAlignment="1">
      <alignment horizontal="center" vertical="center" wrapText="1"/>
    </xf>
    <xf numFmtId="0" fontId="8" fillId="37" borderId="82" xfId="0" applyNumberFormat="1" applyFont="1" applyFill="1" applyBorder="1" applyAlignment="1">
      <alignment horizontal="center" vertical="center" wrapText="1"/>
    </xf>
    <xf numFmtId="0" fontId="8" fillId="37" borderId="83" xfId="0" applyNumberFormat="1" applyFont="1" applyFill="1" applyBorder="1" applyAlignment="1">
      <alignment horizontal="center" vertical="center" wrapText="1"/>
    </xf>
    <xf numFmtId="0" fontId="8" fillId="37" borderId="22" xfId="0" applyNumberFormat="1" applyFont="1" applyFill="1" applyBorder="1" applyAlignment="1">
      <alignment horizontal="center" vertical="center" wrapText="1"/>
    </xf>
    <xf numFmtId="0" fontId="8" fillId="37" borderId="84" xfId="0" applyNumberFormat="1" applyFont="1" applyFill="1" applyBorder="1" applyAlignment="1">
      <alignment horizontal="center" vertical="center" wrapText="1"/>
    </xf>
    <xf numFmtId="0" fontId="8" fillId="37" borderId="18" xfId="0" applyNumberFormat="1" applyFont="1" applyFill="1" applyBorder="1" applyAlignment="1">
      <alignment horizontal="center" vertical="center" wrapText="1"/>
    </xf>
    <xf numFmtId="0" fontId="16" fillId="36" borderId="0" xfId="0" applyNumberFormat="1" applyFont="1" applyFill="1" applyBorder="1" applyAlignment="1">
      <alignment horizontal="center"/>
    </xf>
    <xf numFmtId="0" fontId="17" fillId="36" borderId="0" xfId="0" applyNumberFormat="1" applyFont="1" applyFill="1" applyBorder="1" applyAlignment="1">
      <alignment horizontal="center"/>
    </xf>
    <xf numFmtId="0" fontId="24" fillId="36" borderId="47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8" fillId="37" borderId="20" xfId="0" applyNumberFormat="1" applyFont="1" applyFill="1" applyBorder="1" applyAlignment="1">
      <alignment horizontal="center" vertical="center" wrapText="1"/>
    </xf>
    <xf numFmtId="0" fontId="8" fillId="37" borderId="86" xfId="0" applyNumberFormat="1" applyFont="1" applyFill="1" applyBorder="1" applyAlignment="1">
      <alignment horizontal="center" vertical="center" wrapText="1"/>
    </xf>
    <xf numFmtId="0" fontId="8" fillId="37" borderId="87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86" xfId="0" applyNumberFormat="1" applyFont="1" applyBorder="1" applyAlignment="1">
      <alignment horizontal="center" vertical="center" wrapText="1"/>
    </xf>
    <xf numFmtId="0" fontId="8" fillId="0" borderId="87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7" fillId="37" borderId="0" xfId="0" applyNumberFormat="1" applyFont="1" applyFill="1" applyBorder="1" applyAlignment="1">
      <alignment horizontal="center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56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/>
    </xf>
    <xf numFmtId="0" fontId="7" fillId="0" borderId="5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20" xfId="0" applyNumberFormat="1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/>
    </xf>
    <xf numFmtId="0" fontId="80" fillId="36" borderId="0" xfId="0" applyFont="1" applyFill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8" fillId="34" borderId="88" xfId="0" applyNumberFormat="1" applyFont="1" applyFill="1" applyBorder="1" applyAlignment="1">
      <alignment horizontal="center" vertical="center" wrapText="1"/>
    </xf>
    <xf numFmtId="0" fontId="21" fillId="36" borderId="0" xfId="0" applyNumberFormat="1" applyFont="1" applyFill="1" applyBorder="1" applyAlignment="1">
      <alignment horizontal="center"/>
    </xf>
    <xf numFmtId="0" fontId="8" fillId="37" borderId="0" xfId="0" applyNumberFormat="1" applyFont="1" applyFill="1" applyBorder="1" applyAlignment="1">
      <alignment horizontal="center" vertical="center" wrapText="1"/>
    </xf>
    <xf numFmtId="170" fontId="8" fillId="36" borderId="74" xfId="0" applyNumberFormat="1" applyFont="1" applyFill="1" applyBorder="1" applyAlignment="1">
      <alignment horizontal="center"/>
    </xf>
    <xf numFmtId="170" fontId="8" fillId="36" borderId="75" xfId="0" applyNumberFormat="1" applyFont="1" applyFill="1" applyBorder="1" applyAlignment="1">
      <alignment horizontal="center"/>
    </xf>
    <xf numFmtId="0" fontId="8" fillId="0" borderId="89" xfId="0" applyNumberFormat="1" applyFont="1" applyBorder="1" applyAlignment="1">
      <alignment horizontal="center" vertical="center" wrapText="1"/>
    </xf>
    <xf numFmtId="0" fontId="6" fillId="36" borderId="0" xfId="0" applyNumberFormat="1" applyFont="1" applyFill="1" applyBorder="1" applyAlignment="1">
      <alignment horizontal="center"/>
    </xf>
    <xf numFmtId="0" fontId="13" fillId="36" borderId="90" xfId="0" applyNumberFormat="1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8" fillId="34" borderId="53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7" fillId="0" borderId="66" xfId="0" applyNumberFormat="1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53" xfId="0" applyNumberFormat="1" applyFont="1" applyBorder="1" applyAlignment="1">
      <alignment wrapText="1"/>
    </xf>
    <xf numFmtId="0" fontId="14" fillId="0" borderId="54" xfId="0" applyNumberFormat="1" applyFont="1" applyBorder="1" applyAlignment="1">
      <alignment/>
    </xf>
    <xf numFmtId="0" fontId="14" fillId="0" borderId="56" xfId="0" applyNumberFormat="1" applyFont="1" applyBorder="1" applyAlignment="1">
      <alignment/>
    </xf>
    <xf numFmtId="49" fontId="7" fillId="0" borderId="67" xfId="0" applyNumberFormat="1" applyFont="1" applyBorder="1" applyAlignment="1">
      <alignment horizontal="center" vertical="top" wrapText="1"/>
    </xf>
    <xf numFmtId="49" fontId="7" fillId="0" borderId="66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5" fillId="0" borderId="90" xfId="0" applyNumberFormat="1" applyFont="1" applyBorder="1" applyAlignment="1">
      <alignment horizontal="center"/>
    </xf>
    <xf numFmtId="0" fontId="14" fillId="36" borderId="56" xfId="0" applyFont="1" applyFill="1" applyBorder="1" applyAlignment="1">
      <alignment vertical="center" wrapText="1"/>
    </xf>
    <xf numFmtId="0" fontId="52" fillId="0" borderId="0" xfId="0" applyNumberFormat="1" applyFont="1" applyAlignment="1">
      <alignment/>
    </xf>
    <xf numFmtId="0" fontId="14" fillId="36" borderId="53" xfId="0" applyFont="1" applyFill="1" applyBorder="1" applyAlignment="1">
      <alignment vertical="center" wrapText="1"/>
    </xf>
    <xf numFmtId="0" fontId="53" fillId="0" borderId="53" xfId="0" applyFont="1" applyBorder="1" applyAlignment="1">
      <alignment vertical="center" wrapText="1"/>
    </xf>
    <xf numFmtId="0" fontId="53" fillId="0" borderId="56" xfId="0" applyFont="1" applyBorder="1" applyAlignment="1">
      <alignment vertical="center" wrapText="1"/>
    </xf>
    <xf numFmtId="0" fontId="8" fillId="37" borderId="58" xfId="0" applyNumberFormat="1" applyFont="1" applyFill="1" applyBorder="1" applyAlignment="1">
      <alignment/>
    </xf>
    <xf numFmtId="0" fontId="8" fillId="37" borderId="59" xfId="0" applyNumberFormat="1" applyFont="1" applyFill="1" applyBorder="1" applyAlignment="1">
      <alignment/>
    </xf>
    <xf numFmtId="0" fontId="73" fillId="37" borderId="53" xfId="0" applyFont="1" applyFill="1" applyBorder="1" applyAlignment="1">
      <alignment vertical="center" wrapText="1"/>
    </xf>
    <xf numFmtId="0" fontId="73" fillId="37" borderId="56" xfId="0" applyFont="1" applyFill="1" applyBorder="1" applyAlignment="1">
      <alignment vertical="center" wrapText="1"/>
    </xf>
    <xf numFmtId="0" fontId="8" fillId="37" borderId="34" xfId="0" applyNumberFormat="1" applyFont="1" applyFill="1" applyBorder="1" applyAlignment="1">
      <alignment horizontal="center"/>
    </xf>
    <xf numFmtId="0" fontId="8" fillId="37" borderId="0" xfId="0" applyNumberFormat="1" applyFont="1" applyFill="1" applyBorder="1" applyAlignment="1">
      <alignment horizontal="center"/>
    </xf>
    <xf numFmtId="1" fontId="8" fillId="37" borderId="47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  <xf numFmtId="0" fontId="14" fillId="0" borderId="56" xfId="0" applyFont="1" applyBorder="1" applyAlignment="1">
      <alignment vertical="center" wrapText="1"/>
    </xf>
    <xf numFmtId="0" fontId="7" fillId="36" borderId="11" xfId="0" applyFont="1" applyFill="1" applyBorder="1" applyAlignment="1">
      <alignment horizontal="center" vertical="top" wrapText="1"/>
    </xf>
    <xf numFmtId="0" fontId="7" fillId="36" borderId="53" xfId="0" applyFont="1" applyFill="1" applyBorder="1" applyAlignment="1">
      <alignment vertical="center" wrapText="1"/>
    </xf>
    <xf numFmtId="0" fontId="7" fillId="36" borderId="56" xfId="0" applyFont="1" applyFill="1" applyBorder="1" applyAlignment="1">
      <alignment vertical="center" wrapText="1"/>
    </xf>
    <xf numFmtId="0" fontId="14" fillId="36" borderId="0" xfId="0" applyFont="1" applyFill="1" applyAlignment="1">
      <alignment/>
    </xf>
    <xf numFmtId="0" fontId="14" fillId="36" borderId="0" xfId="0" applyFont="1" applyFill="1" applyAlignment="1">
      <alignment horizontal="center"/>
    </xf>
    <xf numFmtId="0" fontId="73" fillId="36" borderId="53" xfId="0" applyFont="1" applyFill="1" applyBorder="1" applyAlignment="1">
      <alignment vertical="center" wrapText="1"/>
    </xf>
    <xf numFmtId="49" fontId="14" fillId="36" borderId="18" xfId="0" applyNumberFormat="1" applyFont="1" applyFill="1" applyBorder="1" applyAlignment="1">
      <alignment horizontal="center"/>
    </xf>
    <xf numFmtId="0" fontId="14" fillId="36" borderId="46" xfId="0" applyFont="1" applyFill="1" applyBorder="1" applyAlignment="1">
      <alignment horizontal="center"/>
    </xf>
    <xf numFmtId="0" fontId="73" fillId="36" borderId="56" xfId="0" applyFont="1" applyFill="1" applyBorder="1" applyAlignment="1">
      <alignment vertical="center" wrapText="1"/>
    </xf>
    <xf numFmtId="0" fontId="14" fillId="36" borderId="22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75" fillId="36" borderId="0" xfId="0" applyFont="1" applyFill="1" applyAlignment="1">
      <alignment/>
    </xf>
    <xf numFmtId="0" fontId="53" fillId="36" borderId="53" xfId="0" applyFont="1" applyFill="1" applyBorder="1" applyAlignment="1">
      <alignment vertical="center" wrapText="1"/>
    </xf>
    <xf numFmtId="0" fontId="53" fillId="36" borderId="56" xfId="0" applyFont="1" applyFill="1" applyBorder="1" applyAlignment="1">
      <alignment vertical="center" wrapText="1"/>
    </xf>
    <xf numFmtId="0" fontId="82" fillId="36" borderId="70" xfId="0" applyFont="1" applyFill="1" applyBorder="1" applyAlignment="1">
      <alignment/>
    </xf>
    <xf numFmtId="0" fontId="14" fillId="36" borderId="0" xfId="0" applyFont="1" applyFill="1" applyAlignment="1">
      <alignment horizontal="center"/>
    </xf>
    <xf numFmtId="0" fontId="14" fillId="36" borderId="70" xfId="0" applyFont="1" applyFill="1" applyBorder="1" applyAlignment="1">
      <alignment horizontal="center"/>
    </xf>
    <xf numFmtId="0" fontId="14" fillId="36" borderId="71" xfId="0" applyFont="1" applyFill="1" applyBorder="1" applyAlignment="1">
      <alignment horizontal="center"/>
    </xf>
    <xf numFmtId="1" fontId="10" fillId="36" borderId="0" xfId="0" applyNumberFormat="1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7" fillId="36" borderId="70" xfId="0" applyNumberFormat="1" applyFont="1" applyFill="1" applyBorder="1" applyAlignment="1">
      <alignment horizontal="center"/>
    </xf>
    <xf numFmtId="0" fontId="7" fillId="36" borderId="24" xfId="0" applyFont="1" applyFill="1" applyBorder="1" applyAlignment="1">
      <alignment/>
    </xf>
    <xf numFmtId="0" fontId="7" fillId="36" borderId="71" xfId="0" applyFont="1" applyFill="1" applyBorder="1" applyAlignment="1">
      <alignment horizontal="center"/>
    </xf>
    <xf numFmtId="0" fontId="7" fillId="36" borderId="91" xfId="0" applyFont="1" applyFill="1" applyBorder="1" applyAlignment="1">
      <alignment vertical="top"/>
    </xf>
    <xf numFmtId="0" fontId="7" fillId="36" borderId="0" xfId="0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/>
    </xf>
    <xf numFmtId="1" fontId="7" fillId="36" borderId="0" xfId="0" applyNumberFormat="1" applyFont="1" applyFill="1" applyBorder="1" applyAlignment="1">
      <alignment/>
    </xf>
    <xf numFmtId="0" fontId="7" fillId="36" borderId="70" xfId="0" applyFont="1" applyFill="1" applyBorder="1" applyAlignment="1">
      <alignment horizontal="center" vertical="top" wrapText="1"/>
    </xf>
    <xf numFmtId="1" fontId="7" fillId="36" borderId="24" xfId="0" applyNumberFormat="1" applyFont="1" applyFill="1" applyBorder="1" applyAlignment="1">
      <alignment/>
    </xf>
    <xf numFmtId="0" fontId="7" fillId="36" borderId="71" xfId="0" applyFont="1" applyFill="1" applyBorder="1" applyAlignment="1">
      <alignment horizontal="center" vertical="top" wrapText="1"/>
    </xf>
    <xf numFmtId="1" fontId="7" fillId="36" borderId="91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vertical="top" wrapText="1"/>
    </xf>
    <xf numFmtId="0" fontId="20" fillId="36" borderId="10" xfId="0" applyNumberFormat="1" applyFont="1" applyFill="1" applyBorder="1" applyAlignment="1">
      <alignment/>
    </xf>
    <xf numFmtId="1" fontId="7" fillId="36" borderId="21" xfId="0" applyNumberFormat="1" applyFont="1" applyFill="1" applyBorder="1" applyAlignment="1">
      <alignment/>
    </xf>
    <xf numFmtId="0" fontId="7" fillId="36" borderId="27" xfId="0" applyFont="1" applyFill="1" applyBorder="1" applyAlignment="1">
      <alignment/>
    </xf>
    <xf numFmtId="49" fontId="7" fillId="36" borderId="0" xfId="0" applyNumberFormat="1" applyFont="1" applyFill="1" applyBorder="1" applyAlignment="1">
      <alignment horizontal="center" vertical="center"/>
    </xf>
    <xf numFmtId="49" fontId="7" fillId="36" borderId="35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3" fillId="36" borderId="53" xfId="0" applyFont="1" applyFill="1" applyBorder="1" applyAlignment="1">
      <alignment horizontal="left" wrapText="1"/>
    </xf>
    <xf numFmtId="0" fontId="73" fillId="36" borderId="56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/>
    </xf>
    <xf numFmtId="0" fontId="7" fillId="0" borderId="0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515151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showGridLines="0" zoomScalePageLayoutView="0" workbookViewId="0" topLeftCell="A1">
      <selection activeCell="A1" sqref="A1"/>
    </sheetView>
  </sheetViews>
  <sheetFormatPr defaultColWidth="10" defaultRowHeight="12.75" customHeight="1"/>
  <cols>
    <col min="1" max="1" width="2" style="0" customWidth="1"/>
    <col min="2" max="4" width="28" style="0" customWidth="1"/>
  </cols>
  <sheetData>
    <row r="3" spans="2:4" ht="49.5" customHeight="1">
      <c r="B3" s="281" t="s">
        <v>0</v>
      </c>
      <c r="C3" s="281"/>
      <c r="D3" s="281"/>
    </row>
    <row r="7" spans="2:4" ht="18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15">
      <c r="B10" s="3"/>
      <c r="C10" s="3" t="s">
        <v>5</v>
      </c>
      <c r="D10" s="4" t="s">
        <v>4</v>
      </c>
    </row>
    <row r="11" spans="2:4" ht="15">
      <c r="B11" s="2" t="s">
        <v>14</v>
      </c>
      <c r="C11" s="2"/>
      <c r="D11" s="2"/>
    </row>
    <row r="12" spans="2:4" ht="15">
      <c r="B12" s="3"/>
      <c r="C12" s="3" t="s">
        <v>5</v>
      </c>
      <c r="D12" s="4" t="s">
        <v>15</v>
      </c>
    </row>
    <row r="13" spans="2:4" ht="15">
      <c r="B13" s="3"/>
      <c r="C13" s="3" t="s">
        <v>16</v>
      </c>
      <c r="D13" s="4" t="s">
        <v>17</v>
      </c>
    </row>
    <row r="14" spans="2:4" ht="15">
      <c r="B14" s="2" t="s">
        <v>18</v>
      </c>
      <c r="C14" s="2"/>
      <c r="D14" s="2"/>
    </row>
    <row r="15" spans="2:4" ht="15">
      <c r="B15" s="3"/>
      <c r="C15" s="3" t="s">
        <v>5</v>
      </c>
      <c r="D15" s="4" t="s">
        <v>18</v>
      </c>
    </row>
    <row r="16" spans="2:4" ht="15">
      <c r="B16" s="2" t="s">
        <v>25</v>
      </c>
      <c r="C16" s="2"/>
      <c r="D16" s="2"/>
    </row>
    <row r="17" spans="2:4" ht="15">
      <c r="B17" s="3"/>
      <c r="C17" s="3" t="s">
        <v>5</v>
      </c>
      <c r="D17" s="4" t="s">
        <v>25</v>
      </c>
    </row>
    <row r="18" spans="2:4" ht="15">
      <c r="B18" s="2" t="s">
        <v>27</v>
      </c>
      <c r="C18" s="2"/>
      <c r="D18" s="2"/>
    </row>
    <row r="19" spans="2:4" ht="15">
      <c r="B19" s="3"/>
      <c r="C19" s="3" t="s">
        <v>5</v>
      </c>
      <c r="D19" s="4" t="s">
        <v>27</v>
      </c>
    </row>
    <row r="20" spans="2:4" ht="15">
      <c r="B20" s="2" t="s">
        <v>29</v>
      </c>
      <c r="C20" s="2"/>
      <c r="D20" s="2"/>
    </row>
    <row r="21" spans="2:4" ht="15">
      <c r="B21" s="3"/>
      <c r="C21" s="3" t="s">
        <v>5</v>
      </c>
      <c r="D21" s="4" t="s">
        <v>29</v>
      </c>
    </row>
  </sheetData>
  <sheetProtection/>
  <mergeCells count="1">
    <mergeCell ref="B3:D3"/>
  </mergeCells>
  <hyperlinks>
    <hyperlink ref="D10" location="'vir1-3apasgr'!R1C1" display="vir1-3apasgr"/>
    <hyperlink ref="D12" location="'vir4-7apaksgr - Tаблица 1'!R1C1" display="vir4-7apaksgr - Tаблица 1"/>
    <hyperlink ref="D13" location="'vir4-7apaksgr - Tаблица 1-1'!R1C1" display="vir4-7apaksgr - Tаблица 1-1"/>
    <hyperlink ref="D15" location="'vieriesi'!R1C1" display="vieriesi"/>
    <hyperlink ref="D17" location="'veterani'!R1C1" display="veterani"/>
    <hyperlink ref="D19" location="'sievietes'!R1C1" display="sievietes"/>
    <hyperlink ref="D21" location="'jauniesi'!R1C1" display="jauniesi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41"/>
  <sheetViews>
    <sheetView showGridLines="0" zoomScalePageLayoutView="0" workbookViewId="0" topLeftCell="A1">
      <selection activeCell="D15" sqref="D15"/>
    </sheetView>
  </sheetViews>
  <sheetFormatPr defaultColWidth="8.796875" defaultRowHeight="15"/>
  <cols>
    <col min="1" max="1" width="1.69921875" style="0" customWidth="1"/>
    <col min="2" max="2" width="3.3984375" style="0" customWidth="1"/>
    <col min="3" max="3" width="25.69921875" style="0" customWidth="1"/>
    <col min="5" max="5" width="3.69921875" style="0" customWidth="1"/>
    <col min="6" max="6" width="23.796875" style="0" customWidth="1"/>
    <col min="8" max="8" width="22.19921875" style="0" customWidth="1"/>
  </cols>
  <sheetData>
    <row r="4" spans="1:8" ht="27.75">
      <c r="A4" s="324" t="s">
        <v>249</v>
      </c>
      <c r="B4" s="324"/>
      <c r="C4" s="324"/>
      <c r="D4" s="324"/>
      <c r="E4" s="324"/>
      <c r="F4" s="324"/>
      <c r="G4" s="324"/>
      <c r="H4" s="324"/>
    </row>
    <row r="5" spans="2:8" ht="15.75">
      <c r="B5" s="151"/>
      <c r="C5" s="151"/>
      <c r="D5" s="151"/>
      <c r="E5" s="151"/>
      <c r="F5" s="151"/>
      <c r="G5" s="151"/>
      <c r="H5" s="151" t="s">
        <v>146</v>
      </c>
    </row>
    <row r="6" spans="2:8" ht="15.75">
      <c r="B6" s="153">
        <v>1</v>
      </c>
      <c r="C6" s="226" t="s">
        <v>222</v>
      </c>
      <c r="D6" s="251" t="s">
        <v>247</v>
      </c>
      <c r="E6" s="153">
        <v>8</v>
      </c>
      <c r="F6" s="229" t="s">
        <v>239</v>
      </c>
      <c r="G6" s="156"/>
      <c r="H6" s="226" t="s">
        <v>222</v>
      </c>
    </row>
    <row r="7" spans="2:8" ht="15.75">
      <c r="B7" s="158"/>
      <c r="C7" s="227" t="s">
        <v>223</v>
      </c>
      <c r="D7" s="157"/>
      <c r="E7" s="158"/>
      <c r="F7" s="230" t="s">
        <v>246</v>
      </c>
      <c r="G7" s="151"/>
      <c r="H7" s="227" t="s">
        <v>223</v>
      </c>
    </row>
    <row r="8" spans="2:8" ht="15.75">
      <c r="B8" s="151"/>
      <c r="C8" s="163"/>
      <c r="D8" s="157"/>
      <c r="E8" s="151"/>
      <c r="F8" s="164"/>
      <c r="G8" s="157"/>
      <c r="H8" s="157"/>
    </row>
    <row r="9" spans="2:8" ht="15.75">
      <c r="B9" s="153">
        <v>2</v>
      </c>
      <c r="C9" s="226" t="s">
        <v>224</v>
      </c>
      <c r="D9" s="251" t="s">
        <v>248</v>
      </c>
      <c r="E9" s="153">
        <v>7</v>
      </c>
      <c r="F9" s="226" t="s">
        <v>30</v>
      </c>
      <c r="G9" s="228"/>
      <c r="H9" s="226" t="s">
        <v>224</v>
      </c>
    </row>
    <row r="10" spans="2:8" ht="15.75">
      <c r="B10" s="158"/>
      <c r="C10" s="227" t="s">
        <v>225</v>
      </c>
      <c r="D10" s="157"/>
      <c r="E10" s="158"/>
      <c r="F10" s="227" t="s">
        <v>31</v>
      </c>
      <c r="G10" s="157"/>
      <c r="H10" s="227" t="s">
        <v>225</v>
      </c>
    </row>
    <row r="13" spans="2:8" ht="15.75">
      <c r="B13" s="153">
        <v>3</v>
      </c>
      <c r="C13" s="231" t="s">
        <v>233</v>
      </c>
      <c r="D13" s="251" t="s">
        <v>248</v>
      </c>
      <c r="E13" s="153">
        <v>6</v>
      </c>
      <c r="F13" s="226" t="s">
        <v>210</v>
      </c>
      <c r="G13" s="156"/>
      <c r="H13" s="226" t="s">
        <v>210</v>
      </c>
    </row>
    <row r="14" spans="2:8" ht="15.75">
      <c r="B14" s="158"/>
      <c r="C14" s="232" t="s">
        <v>234</v>
      </c>
      <c r="D14" s="157"/>
      <c r="E14" s="158"/>
      <c r="F14" s="227" t="s">
        <v>211</v>
      </c>
      <c r="G14" s="151"/>
      <c r="H14" s="227" t="s">
        <v>211</v>
      </c>
    </row>
    <row r="15" spans="2:8" ht="15.75">
      <c r="B15" s="151"/>
      <c r="C15" s="163"/>
      <c r="D15" s="157"/>
      <c r="E15" s="151"/>
      <c r="F15" s="164"/>
      <c r="G15" s="157"/>
      <c r="H15" s="157"/>
    </row>
    <row r="16" spans="2:8" ht="15.75">
      <c r="B16" s="153">
        <v>3</v>
      </c>
      <c r="C16" s="226" t="s">
        <v>220</v>
      </c>
      <c r="D16" s="251" t="s">
        <v>247</v>
      </c>
      <c r="E16" s="153">
        <v>5</v>
      </c>
      <c r="F16" s="226" t="s">
        <v>218</v>
      </c>
      <c r="G16" s="228"/>
      <c r="H16" s="226" t="s">
        <v>220</v>
      </c>
    </row>
    <row r="17" spans="2:8" ht="15.75">
      <c r="B17" s="158"/>
      <c r="C17" s="227" t="s">
        <v>221</v>
      </c>
      <c r="D17" s="157"/>
      <c r="E17" s="158"/>
      <c r="F17" s="227" t="s">
        <v>219</v>
      </c>
      <c r="G17" s="157"/>
      <c r="H17" s="227" t="s">
        <v>221</v>
      </c>
    </row>
    <row r="19" spans="1:8" ht="21.75" customHeight="1">
      <c r="A19" s="398" t="s">
        <v>226</v>
      </c>
      <c r="B19" s="399"/>
      <c r="C19" s="399"/>
      <c r="D19" s="399"/>
      <c r="E19" s="399"/>
      <c r="F19" s="399"/>
      <c r="G19" s="399"/>
      <c r="H19" s="399"/>
    </row>
    <row r="21" spans="2:8" ht="15.75">
      <c r="B21" s="153">
        <v>1</v>
      </c>
      <c r="C21" s="226" t="s">
        <v>220</v>
      </c>
      <c r="D21" s="251" t="s">
        <v>247</v>
      </c>
      <c r="E21" s="153">
        <v>8</v>
      </c>
      <c r="F21" s="226" t="s">
        <v>222</v>
      </c>
      <c r="G21" s="156"/>
      <c r="H21" s="226" t="s">
        <v>220</v>
      </c>
    </row>
    <row r="22" spans="2:8" ht="15.75">
      <c r="B22" s="158"/>
      <c r="C22" s="227" t="s">
        <v>221</v>
      </c>
      <c r="D22" s="157"/>
      <c r="E22" s="158"/>
      <c r="F22" s="227" t="s">
        <v>223</v>
      </c>
      <c r="G22" s="151"/>
      <c r="H22" s="227" t="s">
        <v>221</v>
      </c>
    </row>
    <row r="23" spans="2:8" ht="15.75">
      <c r="B23" s="151"/>
      <c r="C23" s="163"/>
      <c r="D23" s="157"/>
      <c r="E23" s="151"/>
      <c r="F23" s="164"/>
      <c r="G23" s="157"/>
      <c r="H23" s="157"/>
    </row>
    <row r="24" spans="2:8" ht="15.75">
      <c r="B24" s="153">
        <v>2</v>
      </c>
      <c r="C24" s="226" t="s">
        <v>210</v>
      </c>
      <c r="D24" s="251" t="s">
        <v>247</v>
      </c>
      <c r="E24" s="153">
        <v>7</v>
      </c>
      <c r="F24" s="226" t="s">
        <v>224</v>
      </c>
      <c r="G24" s="228"/>
      <c r="H24" s="226" t="s">
        <v>210</v>
      </c>
    </row>
    <row r="25" spans="2:8" ht="15.75">
      <c r="B25" s="158"/>
      <c r="C25" s="227" t="s">
        <v>211</v>
      </c>
      <c r="D25" s="157"/>
      <c r="E25" s="158"/>
      <c r="F25" s="227" t="s">
        <v>225</v>
      </c>
      <c r="G25" s="157"/>
      <c r="H25" s="227" t="s">
        <v>211</v>
      </c>
    </row>
    <row r="27" ht="29.25" customHeight="1"/>
    <row r="28" spans="1:8" ht="32.25" customHeight="1">
      <c r="A28" s="325" t="s">
        <v>227</v>
      </c>
      <c r="B28" s="325"/>
      <c r="C28" s="325"/>
      <c r="D28" s="325"/>
      <c r="E28" s="325"/>
      <c r="F28" s="325"/>
      <c r="G28" s="325"/>
      <c r="H28" s="325"/>
    </row>
    <row r="29" spans="1:8" ht="20.25">
      <c r="A29" s="173"/>
      <c r="B29" s="14"/>
      <c r="C29" s="175" t="s">
        <v>22</v>
      </c>
      <c r="D29" s="12"/>
      <c r="E29" s="12"/>
      <c r="F29" s="12"/>
      <c r="H29" s="22"/>
    </row>
    <row r="30" spans="1:8" ht="15.75">
      <c r="A30" s="173"/>
      <c r="B30" s="14"/>
      <c r="C30" s="226" t="s">
        <v>220</v>
      </c>
      <c r="D30" s="37"/>
      <c r="E30" s="11"/>
      <c r="F30" s="10"/>
      <c r="H30" s="22"/>
    </row>
    <row r="31" spans="1:8" ht="15.75">
      <c r="A31" s="173"/>
      <c r="B31" s="14"/>
      <c r="C31" s="227" t="s">
        <v>221</v>
      </c>
      <c r="D31" s="40" t="s">
        <v>283</v>
      </c>
      <c r="E31" s="63"/>
      <c r="F31" s="12"/>
      <c r="H31" s="22"/>
    </row>
    <row r="32" spans="1:8" ht="26.25" customHeight="1">
      <c r="A32" s="49"/>
      <c r="B32" s="14"/>
      <c r="C32" s="12"/>
      <c r="D32" s="323" t="s">
        <v>247</v>
      </c>
      <c r="E32" s="400"/>
      <c r="F32" s="226" t="s">
        <v>210</v>
      </c>
      <c r="H32" s="7"/>
    </row>
    <row r="33" spans="1:8" ht="15.75">
      <c r="A33" s="49"/>
      <c r="B33" s="14"/>
      <c r="C33" s="226" t="s">
        <v>210</v>
      </c>
      <c r="D33" s="278"/>
      <c r="E33" s="33"/>
      <c r="F33" s="227" t="s">
        <v>211</v>
      </c>
      <c r="H33" s="7"/>
    </row>
    <row r="34" spans="1:8" ht="15.75">
      <c r="A34" s="49"/>
      <c r="B34" s="14"/>
      <c r="C34" s="227" t="s">
        <v>211</v>
      </c>
      <c r="D34" s="12"/>
      <c r="E34" s="12"/>
      <c r="F34" s="12"/>
      <c r="H34" s="7"/>
    </row>
    <row r="35" spans="1:8" ht="15.75">
      <c r="A35" s="173"/>
      <c r="B35" s="14"/>
      <c r="C35" s="12"/>
      <c r="D35" s="12"/>
      <c r="E35" s="12"/>
      <c r="F35" s="12"/>
      <c r="H35" s="22"/>
    </row>
    <row r="36" spans="1:8" ht="20.25">
      <c r="A36" s="173"/>
      <c r="B36" s="14"/>
      <c r="C36" s="175" t="s">
        <v>23</v>
      </c>
      <c r="D36" s="12"/>
      <c r="E36" s="12"/>
      <c r="F36" s="12"/>
      <c r="H36" s="22"/>
    </row>
    <row r="37" spans="1:8" ht="15.75">
      <c r="A37" s="173"/>
      <c r="B37" s="14"/>
      <c r="C37" s="226" t="s">
        <v>222</v>
      </c>
      <c r="D37" s="37"/>
      <c r="E37" s="11"/>
      <c r="F37" s="12"/>
      <c r="H37" s="22"/>
    </row>
    <row r="38" spans="1:8" ht="15.75">
      <c r="A38" s="173"/>
      <c r="B38" s="14"/>
      <c r="C38" s="227" t="s">
        <v>223</v>
      </c>
      <c r="D38" s="40"/>
      <c r="E38" s="63"/>
      <c r="F38" s="12"/>
      <c r="H38" s="22"/>
    </row>
    <row r="39" spans="1:8" ht="30" customHeight="1">
      <c r="A39" s="49"/>
      <c r="B39" s="14"/>
      <c r="C39" s="12"/>
      <c r="D39" s="323" t="s">
        <v>248</v>
      </c>
      <c r="E39" s="400"/>
      <c r="F39" s="277" t="s">
        <v>280</v>
      </c>
      <c r="H39" s="7"/>
    </row>
    <row r="40" spans="1:8" ht="15.75">
      <c r="A40" s="49"/>
      <c r="B40" s="14"/>
      <c r="C40" s="226" t="s">
        <v>224</v>
      </c>
      <c r="D40" s="38"/>
      <c r="E40" s="33"/>
      <c r="F40" s="257"/>
      <c r="H40" s="7"/>
    </row>
    <row r="41" spans="1:8" ht="15.75">
      <c r="A41" s="49"/>
      <c r="B41" s="14"/>
      <c r="C41" s="227" t="s">
        <v>225</v>
      </c>
      <c r="D41" s="12"/>
      <c r="E41" s="12"/>
      <c r="F41" s="12"/>
      <c r="H41" s="7"/>
    </row>
  </sheetData>
  <sheetProtection/>
  <mergeCells count="5">
    <mergeCell ref="A4:H4"/>
    <mergeCell ref="A28:H28"/>
    <mergeCell ref="A19:H19"/>
    <mergeCell ref="D39:E39"/>
    <mergeCell ref="D32:E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6"/>
  <sheetViews>
    <sheetView showGridLines="0" zoomScalePageLayoutView="0" workbookViewId="0" topLeftCell="A1">
      <selection activeCell="F16" sqref="F16"/>
    </sheetView>
  </sheetViews>
  <sheetFormatPr defaultColWidth="8.796875" defaultRowHeight="15"/>
  <cols>
    <col min="1" max="1" width="4.5" style="7" customWidth="1"/>
    <col min="2" max="2" width="6.796875" style="7" customWidth="1"/>
    <col min="3" max="3" width="35.59765625" style="7" customWidth="1"/>
    <col min="4" max="4" width="11.19921875" style="49" customWidth="1"/>
    <col min="5" max="16384" width="8.796875" style="7" customWidth="1"/>
  </cols>
  <sheetData>
    <row r="1" spans="2:4" ht="15.75" customHeight="1" thickBot="1">
      <c r="B1" s="401" t="s">
        <v>46</v>
      </c>
      <c r="C1" s="401"/>
      <c r="D1" s="401"/>
    </row>
    <row r="2" spans="2:4" ht="8.25" customHeight="1" thickTop="1">
      <c r="B2" s="54"/>
      <c r="C2" s="54"/>
      <c r="D2" s="54"/>
    </row>
    <row r="3" spans="2:4" ht="21" customHeight="1">
      <c r="B3" s="404" t="s">
        <v>284</v>
      </c>
      <c r="C3" s="404"/>
      <c r="D3" s="404"/>
    </row>
    <row r="4" spans="2:4" ht="15.75" customHeight="1">
      <c r="B4" s="403" t="s">
        <v>285</v>
      </c>
      <c r="C4" s="403"/>
      <c r="D4" s="49" t="s">
        <v>36</v>
      </c>
    </row>
    <row r="5" spans="2:4" ht="15.75" customHeight="1">
      <c r="B5" s="402" t="s">
        <v>47</v>
      </c>
      <c r="C5" s="402"/>
      <c r="D5" s="402"/>
    </row>
    <row r="6" spans="2:4" ht="15.75" customHeight="1">
      <c r="B6" s="280"/>
      <c r="C6" s="280"/>
      <c r="D6" s="280"/>
    </row>
    <row r="7" spans="2:3" ht="15.75" customHeight="1">
      <c r="B7" s="49" t="s">
        <v>11</v>
      </c>
      <c r="C7" s="49" t="s">
        <v>45</v>
      </c>
    </row>
    <row r="8" spans="2:4" ht="15.75">
      <c r="B8" s="51">
        <v>1</v>
      </c>
      <c r="C8" s="42" t="s">
        <v>286</v>
      </c>
      <c r="D8" s="426">
        <v>50</v>
      </c>
    </row>
    <row r="9" spans="2:4" ht="15.75">
      <c r="B9" s="51">
        <v>2</v>
      </c>
      <c r="C9" s="42" t="s">
        <v>287</v>
      </c>
      <c r="D9" s="426">
        <v>46</v>
      </c>
    </row>
    <row r="10" spans="2:4" ht="15.75">
      <c r="B10" s="51">
        <v>3</v>
      </c>
      <c r="C10" s="13" t="s">
        <v>288</v>
      </c>
      <c r="D10" s="426">
        <v>42</v>
      </c>
    </row>
    <row r="11" spans="2:4" ht="15.75">
      <c r="B11" s="51">
        <v>4</v>
      </c>
      <c r="C11" s="44" t="s">
        <v>289</v>
      </c>
      <c r="D11" s="426">
        <v>38</v>
      </c>
    </row>
    <row r="12" spans="2:4" ht="15.75">
      <c r="B12" s="50">
        <v>5</v>
      </c>
      <c r="C12" s="44" t="s">
        <v>292</v>
      </c>
      <c r="D12" s="426">
        <v>34</v>
      </c>
    </row>
    <row r="13" spans="2:4" ht="15.75">
      <c r="B13" s="50">
        <v>5</v>
      </c>
      <c r="C13" s="44" t="s">
        <v>293</v>
      </c>
      <c r="D13" s="426">
        <v>34</v>
      </c>
    </row>
    <row r="14" spans="2:4" ht="15" customHeight="1">
      <c r="B14" s="50">
        <v>5</v>
      </c>
      <c r="C14" s="44" t="s">
        <v>294</v>
      </c>
      <c r="D14" s="426">
        <v>34</v>
      </c>
    </row>
    <row r="15" spans="2:4" ht="15" customHeight="1">
      <c r="B15" s="50">
        <v>5</v>
      </c>
      <c r="C15" s="44" t="s">
        <v>295</v>
      </c>
      <c r="D15" s="426">
        <v>34</v>
      </c>
    </row>
    <row r="16" spans="2:4" ht="15" customHeight="1">
      <c r="B16" s="50">
        <v>9</v>
      </c>
      <c r="C16" s="45" t="s">
        <v>296</v>
      </c>
      <c r="D16" s="426">
        <v>26</v>
      </c>
    </row>
    <row r="17" spans="2:4" ht="15.75">
      <c r="B17" s="50">
        <v>9</v>
      </c>
      <c r="C17" s="52" t="s">
        <v>297</v>
      </c>
      <c r="D17" s="426">
        <v>26</v>
      </c>
    </row>
    <row r="18" spans="2:4" ht="15" customHeight="1">
      <c r="B18" s="50">
        <v>9</v>
      </c>
      <c r="C18" s="44" t="s">
        <v>298</v>
      </c>
      <c r="D18" s="426">
        <v>26</v>
      </c>
    </row>
    <row r="19" spans="2:4" ht="15" customHeight="1">
      <c r="B19" s="50">
        <v>9</v>
      </c>
      <c r="C19" s="44" t="s">
        <v>299</v>
      </c>
      <c r="D19" s="426">
        <v>26</v>
      </c>
    </row>
    <row r="20" spans="2:4" ht="15" customHeight="1">
      <c r="B20" s="50">
        <v>9</v>
      </c>
      <c r="C20" s="44" t="s">
        <v>300</v>
      </c>
      <c r="D20" s="426">
        <v>26</v>
      </c>
    </row>
    <row r="21" spans="2:4" ht="15" customHeight="1">
      <c r="B21" s="50">
        <v>9</v>
      </c>
      <c r="C21" s="45" t="s">
        <v>301</v>
      </c>
      <c r="D21" s="426">
        <v>26</v>
      </c>
    </row>
    <row r="22" spans="2:4" ht="15" customHeight="1">
      <c r="B22" s="50">
        <v>9</v>
      </c>
      <c r="C22" s="44" t="s">
        <v>302</v>
      </c>
      <c r="D22" s="426">
        <v>26</v>
      </c>
    </row>
    <row r="23" spans="2:4" ht="15" customHeight="1">
      <c r="B23" s="50">
        <v>9</v>
      </c>
      <c r="C23" s="44" t="s">
        <v>303</v>
      </c>
      <c r="D23" s="426">
        <v>26</v>
      </c>
    </row>
    <row r="24" spans="2:4" ht="15" customHeight="1">
      <c r="B24" s="50">
        <v>17</v>
      </c>
      <c r="C24" s="7" t="s">
        <v>291</v>
      </c>
      <c r="D24" s="50">
        <v>18</v>
      </c>
    </row>
    <row r="25" spans="2:4" ht="15" customHeight="1">
      <c r="B25" s="50">
        <v>17</v>
      </c>
      <c r="C25" s="44" t="s">
        <v>304</v>
      </c>
      <c r="D25" s="50">
        <v>18</v>
      </c>
    </row>
    <row r="26" spans="2:4" ht="15" customHeight="1">
      <c r="B26" s="50">
        <v>17</v>
      </c>
      <c r="C26" s="44" t="s">
        <v>305</v>
      </c>
      <c r="D26" s="50">
        <v>18</v>
      </c>
    </row>
    <row r="27" spans="2:4" ht="15" customHeight="1">
      <c r="B27" s="50">
        <v>17</v>
      </c>
      <c r="C27" s="45" t="s">
        <v>306</v>
      </c>
      <c r="D27" s="50">
        <v>18</v>
      </c>
    </row>
    <row r="28" spans="2:4" ht="15" customHeight="1">
      <c r="B28" s="50">
        <v>17</v>
      </c>
      <c r="C28" s="44" t="s">
        <v>307</v>
      </c>
      <c r="D28" s="50">
        <v>18</v>
      </c>
    </row>
    <row r="29" spans="2:4" ht="15" customHeight="1">
      <c r="B29" s="50">
        <v>17</v>
      </c>
      <c r="C29" s="44" t="s">
        <v>308</v>
      </c>
      <c r="D29" s="50">
        <v>18</v>
      </c>
    </row>
    <row r="30" spans="2:4" ht="15" customHeight="1">
      <c r="B30" s="50">
        <v>17</v>
      </c>
      <c r="C30" s="45" t="s">
        <v>309</v>
      </c>
      <c r="D30" s="50">
        <v>18</v>
      </c>
    </row>
    <row r="31" spans="2:4" ht="15" customHeight="1">
      <c r="B31" s="50">
        <v>17</v>
      </c>
      <c r="C31" s="44" t="s">
        <v>310</v>
      </c>
      <c r="D31" s="50">
        <v>18</v>
      </c>
    </row>
    <row r="32" spans="2:4" ht="15" customHeight="1">
      <c r="B32" s="50">
        <v>25</v>
      </c>
      <c r="C32" s="44" t="s">
        <v>311</v>
      </c>
      <c r="D32" s="50">
        <v>10</v>
      </c>
    </row>
    <row r="33" spans="2:4" ht="15" customHeight="1">
      <c r="B33" s="50">
        <v>25</v>
      </c>
      <c r="C33" s="44" t="s">
        <v>312</v>
      </c>
      <c r="D33" s="50">
        <v>10</v>
      </c>
    </row>
    <row r="34" spans="2:4" ht="15" customHeight="1">
      <c r="B34" s="50">
        <v>25</v>
      </c>
      <c r="C34" s="44" t="s">
        <v>290</v>
      </c>
      <c r="D34" s="50">
        <v>10</v>
      </c>
    </row>
    <row r="35" spans="2:4" ht="15" customHeight="1">
      <c r="B35" s="50">
        <v>25</v>
      </c>
      <c r="C35" s="44" t="s">
        <v>313</v>
      </c>
      <c r="D35" s="50">
        <v>10</v>
      </c>
    </row>
    <row r="36" spans="2:4" ht="15" customHeight="1">
      <c r="B36" s="50">
        <v>25</v>
      </c>
      <c r="C36" s="44" t="s">
        <v>314</v>
      </c>
      <c r="D36" s="50">
        <v>10</v>
      </c>
    </row>
    <row r="37" spans="2:4" ht="15" customHeight="1">
      <c r="B37" s="50">
        <v>25</v>
      </c>
      <c r="C37" s="44" t="s">
        <v>315</v>
      </c>
      <c r="D37" s="50">
        <v>10</v>
      </c>
    </row>
    <row r="38" spans="2:4" ht="15" customHeight="1">
      <c r="B38" s="50">
        <v>25</v>
      </c>
      <c r="C38" s="44" t="s">
        <v>316</v>
      </c>
      <c r="D38" s="50">
        <v>10</v>
      </c>
    </row>
    <row r="39" spans="2:4" ht="15" customHeight="1">
      <c r="B39" s="50">
        <v>25</v>
      </c>
      <c r="C39" s="44" t="s">
        <v>317</v>
      </c>
      <c r="D39" s="50">
        <v>10</v>
      </c>
    </row>
    <row r="40" spans="2:4" ht="15" customHeight="1">
      <c r="B40" s="50">
        <v>33</v>
      </c>
      <c r="C40" s="44" t="s">
        <v>318</v>
      </c>
      <c r="D40" s="50">
        <v>2</v>
      </c>
    </row>
    <row r="41" spans="2:4" ht="15" customHeight="1">
      <c r="B41" s="50">
        <v>33</v>
      </c>
      <c r="C41" s="45" t="s">
        <v>319</v>
      </c>
      <c r="D41" s="50">
        <v>2</v>
      </c>
    </row>
    <row r="42" spans="2:4" ht="15" customHeight="1">
      <c r="B42" s="50">
        <v>33</v>
      </c>
      <c r="C42" s="45" t="s">
        <v>320</v>
      </c>
      <c r="D42" s="50">
        <v>2</v>
      </c>
    </row>
    <row r="43" spans="2:4" ht="15" customHeight="1">
      <c r="B43" s="50">
        <v>33</v>
      </c>
      <c r="C43" s="45" t="s">
        <v>321</v>
      </c>
      <c r="D43" s="50">
        <v>2</v>
      </c>
    </row>
    <row r="44" spans="2:4" ht="15" customHeight="1">
      <c r="B44" s="50">
        <v>33</v>
      </c>
      <c r="C44" s="45" t="s">
        <v>322</v>
      </c>
      <c r="D44" s="50">
        <v>2</v>
      </c>
    </row>
    <row r="45" spans="2:4" ht="15" customHeight="1">
      <c r="B45" s="53"/>
      <c r="C45" s="424"/>
      <c r="D45" s="53"/>
    </row>
    <row r="46" spans="2:4" ht="15.75">
      <c r="B46" s="402" t="s">
        <v>48</v>
      </c>
      <c r="C46" s="402"/>
      <c r="D46" s="402"/>
    </row>
    <row r="48" spans="2:4" ht="15.75">
      <c r="B48" s="50">
        <v>1</v>
      </c>
      <c r="C48" s="13" t="s">
        <v>323</v>
      </c>
      <c r="D48" s="50">
        <v>50</v>
      </c>
    </row>
    <row r="49" spans="2:4" ht="15.75">
      <c r="B49" s="50">
        <v>2</v>
      </c>
      <c r="C49" s="47" t="s">
        <v>324</v>
      </c>
      <c r="D49" s="50">
        <v>46</v>
      </c>
    </row>
    <row r="50" spans="2:4" ht="15.75">
      <c r="B50" s="50">
        <v>3</v>
      </c>
      <c r="C50" s="48" t="s">
        <v>325</v>
      </c>
      <c r="D50" s="50">
        <v>42</v>
      </c>
    </row>
    <row r="51" spans="2:4" ht="15.75">
      <c r="B51" s="50">
        <v>4</v>
      </c>
      <c r="C51" s="47" t="s">
        <v>326</v>
      </c>
      <c r="D51" s="426">
        <v>38</v>
      </c>
    </row>
    <row r="52" spans="2:4" ht="15" customHeight="1">
      <c r="B52" s="50">
        <v>5</v>
      </c>
      <c r="C52" s="44" t="s">
        <v>327</v>
      </c>
      <c r="D52" s="426">
        <v>34</v>
      </c>
    </row>
    <row r="53" spans="2:4" ht="15" customHeight="1">
      <c r="B53" s="50">
        <v>5</v>
      </c>
      <c r="C53" s="44" t="s">
        <v>328</v>
      </c>
      <c r="D53" s="426">
        <v>34</v>
      </c>
    </row>
    <row r="54" spans="2:4" ht="15" customHeight="1">
      <c r="B54" s="50">
        <v>5</v>
      </c>
      <c r="C54" s="44" t="s">
        <v>329</v>
      </c>
      <c r="D54" s="426">
        <v>34</v>
      </c>
    </row>
    <row r="55" spans="2:4" ht="15" customHeight="1">
      <c r="B55" s="50">
        <v>5</v>
      </c>
      <c r="C55" s="44" t="s">
        <v>330</v>
      </c>
      <c r="D55" s="426">
        <v>34</v>
      </c>
    </row>
    <row r="56" spans="2:4" ht="15" customHeight="1">
      <c r="B56" s="50">
        <v>9</v>
      </c>
      <c r="C56" s="44" t="s">
        <v>331</v>
      </c>
      <c r="D56" s="50">
        <v>26</v>
      </c>
    </row>
    <row r="57" spans="2:4" ht="15" customHeight="1">
      <c r="B57" s="50">
        <v>9</v>
      </c>
      <c r="C57" s="44" t="s">
        <v>332</v>
      </c>
      <c r="D57" s="50">
        <v>26</v>
      </c>
    </row>
    <row r="58" spans="2:4" ht="15" customHeight="1">
      <c r="B58" s="50">
        <v>9</v>
      </c>
      <c r="C58" s="44" t="s">
        <v>333</v>
      </c>
      <c r="D58" s="50">
        <v>26</v>
      </c>
    </row>
    <row r="59" spans="2:4" ht="15" customHeight="1">
      <c r="B59" s="50">
        <v>9</v>
      </c>
      <c r="C59" s="44" t="s">
        <v>334</v>
      </c>
      <c r="D59" s="50">
        <v>26</v>
      </c>
    </row>
    <row r="60" spans="2:4" ht="15" customHeight="1">
      <c r="B60" s="50">
        <v>13</v>
      </c>
      <c r="C60" s="44" t="s">
        <v>335</v>
      </c>
      <c r="D60" s="50">
        <v>22</v>
      </c>
    </row>
    <row r="61" spans="2:4" ht="15" customHeight="1">
      <c r="B61" s="50">
        <v>13</v>
      </c>
      <c r="C61" s="44" t="s">
        <v>336</v>
      </c>
      <c r="D61" s="50">
        <v>22</v>
      </c>
    </row>
    <row r="62" spans="2:4" ht="15" customHeight="1">
      <c r="B62" s="50">
        <v>13</v>
      </c>
      <c r="C62" s="44" t="s">
        <v>337</v>
      </c>
      <c r="D62" s="50">
        <v>22</v>
      </c>
    </row>
    <row r="63" spans="2:4" ht="15" customHeight="1">
      <c r="B63" s="50">
        <v>16</v>
      </c>
      <c r="C63" s="44" t="s">
        <v>338</v>
      </c>
      <c r="D63" s="50">
        <v>19</v>
      </c>
    </row>
    <row r="64" spans="2:4" ht="15" customHeight="1">
      <c r="B64" s="50">
        <v>16</v>
      </c>
      <c r="C64" s="44" t="s">
        <v>339</v>
      </c>
      <c r="D64" s="50">
        <v>19</v>
      </c>
    </row>
    <row r="65" spans="2:4" ht="15" customHeight="1">
      <c r="B65" s="50">
        <v>16</v>
      </c>
      <c r="C65" s="44" t="s">
        <v>340</v>
      </c>
      <c r="D65" s="50">
        <v>19</v>
      </c>
    </row>
    <row r="68" spans="2:4" ht="15.75">
      <c r="B68" s="402" t="s">
        <v>49</v>
      </c>
      <c r="C68" s="402"/>
      <c r="D68" s="402"/>
    </row>
    <row r="69" ht="15.75">
      <c r="D69" s="53"/>
    </row>
    <row r="70" spans="2:4" ht="15.75">
      <c r="B70" s="50">
        <v>1</v>
      </c>
      <c r="C70" s="13" t="s">
        <v>341</v>
      </c>
      <c r="D70" s="50">
        <v>50</v>
      </c>
    </row>
    <row r="71" spans="2:4" ht="15.75">
      <c r="B71" s="50">
        <v>2</v>
      </c>
      <c r="C71" s="42" t="s">
        <v>342</v>
      </c>
      <c r="D71" s="50">
        <v>46</v>
      </c>
    </row>
    <row r="72" spans="2:4" ht="15.75">
      <c r="B72" s="50">
        <v>3</v>
      </c>
      <c r="C72" s="42" t="s">
        <v>343</v>
      </c>
      <c r="D72" s="50">
        <v>42</v>
      </c>
    </row>
    <row r="73" spans="2:4" ht="15.75" customHeight="1">
      <c r="B73" s="50">
        <v>4</v>
      </c>
      <c r="C73" s="43" t="s">
        <v>344</v>
      </c>
      <c r="D73" s="50">
        <v>38</v>
      </c>
    </row>
    <row r="74" spans="2:4" ht="15.75" customHeight="1">
      <c r="B74" s="50">
        <v>5</v>
      </c>
      <c r="C74" s="45" t="s">
        <v>345</v>
      </c>
      <c r="D74" s="50">
        <v>34</v>
      </c>
    </row>
    <row r="75" spans="2:4" ht="15.75" customHeight="1">
      <c r="B75" s="50">
        <v>5</v>
      </c>
      <c r="C75" s="45" t="s">
        <v>346</v>
      </c>
      <c r="D75" s="50">
        <v>34</v>
      </c>
    </row>
    <row r="76" spans="2:4" ht="15.75" customHeight="1">
      <c r="B76" s="50">
        <v>5</v>
      </c>
      <c r="C76" s="46" t="s">
        <v>347</v>
      </c>
      <c r="D76" s="50">
        <v>34</v>
      </c>
    </row>
    <row r="77" spans="2:4" ht="15.75" customHeight="1">
      <c r="B77" s="50">
        <v>5</v>
      </c>
      <c r="C77" s="46" t="s">
        <v>348</v>
      </c>
      <c r="D77" s="50">
        <v>34</v>
      </c>
    </row>
    <row r="78" spans="2:4" ht="15.75" customHeight="1">
      <c r="B78" s="50">
        <v>9</v>
      </c>
      <c r="C78" s="44" t="s">
        <v>349</v>
      </c>
      <c r="D78" s="50">
        <v>26</v>
      </c>
    </row>
    <row r="79" spans="2:4" ht="15.75" customHeight="1">
      <c r="B79" s="50">
        <v>10</v>
      </c>
      <c r="C79" s="44" t="s">
        <v>350</v>
      </c>
      <c r="D79" s="50">
        <v>25</v>
      </c>
    </row>
    <row r="80" spans="2:4" ht="15.75" customHeight="1">
      <c r="B80" s="50">
        <v>10</v>
      </c>
      <c r="C80" s="44" t="s">
        <v>351</v>
      </c>
      <c r="D80" s="50">
        <v>25</v>
      </c>
    </row>
    <row r="81" spans="2:4" ht="15.75" customHeight="1">
      <c r="B81" s="50">
        <v>10</v>
      </c>
      <c r="C81" s="44" t="s">
        <v>352</v>
      </c>
      <c r="D81" s="50">
        <v>25</v>
      </c>
    </row>
    <row r="82" spans="2:4" ht="15.75" customHeight="1">
      <c r="B82" s="50">
        <v>13</v>
      </c>
      <c r="C82" s="44" t="s">
        <v>353</v>
      </c>
      <c r="D82" s="50">
        <v>22</v>
      </c>
    </row>
    <row r="85" spans="1:4" ht="15.75" customHeight="1">
      <c r="A85" s="403" t="s">
        <v>50</v>
      </c>
      <c r="B85" s="403"/>
      <c r="C85" s="403"/>
      <c r="D85" s="49" t="s">
        <v>354</v>
      </c>
    </row>
    <row r="86" spans="1:4" ht="15.75" customHeight="1">
      <c r="A86" s="403" t="s">
        <v>51</v>
      </c>
      <c r="B86" s="403"/>
      <c r="C86" s="403"/>
      <c r="D86" s="49" t="s">
        <v>355</v>
      </c>
    </row>
  </sheetData>
  <sheetProtection/>
  <mergeCells count="8">
    <mergeCell ref="B1:D1"/>
    <mergeCell ref="B5:D5"/>
    <mergeCell ref="B68:D68"/>
    <mergeCell ref="B4:C4"/>
    <mergeCell ref="B46:D46"/>
    <mergeCell ref="B3:D3"/>
    <mergeCell ref="A85:C85"/>
    <mergeCell ref="A86:C86"/>
  </mergeCells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D15" sqref="D15"/>
    </sheetView>
  </sheetViews>
  <sheetFormatPr defaultColWidth="8.796875" defaultRowHeight="15"/>
  <cols>
    <col min="1" max="1" width="2.09765625" style="7" customWidth="1"/>
    <col min="2" max="2" width="6.796875" style="7" customWidth="1"/>
    <col min="3" max="3" width="38.69921875" style="7" customWidth="1"/>
    <col min="4" max="4" width="11.19921875" style="49" customWidth="1"/>
    <col min="5" max="16384" width="8.796875" style="7" customWidth="1"/>
  </cols>
  <sheetData>
    <row r="1" spans="2:4" ht="15.75" customHeight="1" thickBot="1">
      <c r="B1" s="401" t="s">
        <v>46</v>
      </c>
      <c r="C1" s="401"/>
      <c r="D1" s="401"/>
    </row>
    <row r="2" spans="2:4" ht="8.25" customHeight="1" thickTop="1">
      <c r="B2" s="54"/>
      <c r="C2" s="54"/>
      <c r="D2" s="54"/>
    </row>
    <row r="3" spans="2:4" ht="21" customHeight="1">
      <c r="B3" s="404" t="s">
        <v>284</v>
      </c>
      <c r="C3" s="404"/>
      <c r="D3" s="404"/>
    </row>
    <row r="4" spans="2:4" ht="15.75" customHeight="1">
      <c r="B4" s="403" t="s">
        <v>285</v>
      </c>
      <c r="C4" s="403"/>
      <c r="D4" s="49" t="s">
        <v>36</v>
      </c>
    </row>
    <row r="5" spans="2:4" ht="15.75" customHeight="1">
      <c r="B5" s="402" t="s">
        <v>47</v>
      </c>
      <c r="C5" s="402"/>
      <c r="D5" s="402"/>
    </row>
    <row r="6" ht="15.75" customHeight="1"/>
    <row r="7" spans="2:4" ht="15.75">
      <c r="B7" s="51">
        <v>1</v>
      </c>
      <c r="C7" s="42" t="s">
        <v>286</v>
      </c>
      <c r="D7" s="426">
        <v>50</v>
      </c>
    </row>
    <row r="8" spans="2:4" ht="15.75">
      <c r="B8" s="51">
        <v>2</v>
      </c>
      <c r="C8" s="42" t="s">
        <v>287</v>
      </c>
      <c r="D8" s="426">
        <v>46</v>
      </c>
    </row>
    <row r="9" spans="2:4" ht="15.75">
      <c r="B9" s="51">
        <v>3</v>
      </c>
      <c r="C9" s="13" t="s">
        <v>288</v>
      </c>
      <c r="D9" s="426">
        <v>42</v>
      </c>
    </row>
    <row r="10" spans="2:4" ht="15.75">
      <c r="B10" s="51">
        <v>4</v>
      </c>
      <c r="C10" s="44" t="s">
        <v>289</v>
      </c>
      <c r="D10" s="426">
        <v>38</v>
      </c>
    </row>
    <row r="11" spans="2:4" ht="15.75">
      <c r="B11" s="50">
        <v>5</v>
      </c>
      <c r="C11" s="44" t="s">
        <v>292</v>
      </c>
      <c r="D11" s="426">
        <v>34</v>
      </c>
    </row>
    <row r="12" spans="2:4" ht="15.75">
      <c r="B12" s="50">
        <v>5</v>
      </c>
      <c r="C12" s="44" t="s">
        <v>293</v>
      </c>
      <c r="D12" s="426">
        <v>34</v>
      </c>
    </row>
    <row r="13" spans="2:4" ht="15" customHeight="1">
      <c r="B13" s="50">
        <v>5</v>
      </c>
      <c r="C13" s="44" t="s">
        <v>294</v>
      </c>
      <c r="D13" s="426">
        <v>34</v>
      </c>
    </row>
    <row r="14" spans="2:4" ht="15" customHeight="1">
      <c r="B14" s="50">
        <v>5</v>
      </c>
      <c r="C14" s="44" t="s">
        <v>295</v>
      </c>
      <c r="D14" s="426">
        <v>34</v>
      </c>
    </row>
    <row r="15" spans="2:4" ht="15" customHeight="1">
      <c r="B15" s="50">
        <v>9</v>
      </c>
      <c r="C15" s="45" t="s">
        <v>296</v>
      </c>
      <c r="D15" s="426">
        <v>26</v>
      </c>
    </row>
    <row r="16" spans="2:4" ht="15.75">
      <c r="B16" s="50">
        <v>9</v>
      </c>
      <c r="C16" s="52" t="s">
        <v>297</v>
      </c>
      <c r="D16" s="426">
        <v>26</v>
      </c>
    </row>
    <row r="17" spans="2:4" ht="15" customHeight="1">
      <c r="B17" s="50">
        <v>9</v>
      </c>
      <c r="C17" s="44" t="s">
        <v>298</v>
      </c>
      <c r="D17" s="426">
        <v>26</v>
      </c>
    </row>
    <row r="18" spans="2:4" ht="15" customHeight="1">
      <c r="B18" s="50">
        <v>9</v>
      </c>
      <c r="C18" s="44" t="s">
        <v>299</v>
      </c>
      <c r="D18" s="426">
        <v>26</v>
      </c>
    </row>
    <row r="19" spans="2:4" ht="15" customHeight="1">
      <c r="B19" s="50">
        <v>9</v>
      </c>
      <c r="C19" s="44" t="s">
        <v>300</v>
      </c>
      <c r="D19" s="426">
        <v>26</v>
      </c>
    </row>
    <row r="20" spans="2:4" ht="15" customHeight="1">
      <c r="B20" s="50">
        <v>9</v>
      </c>
      <c r="C20" s="45" t="s">
        <v>301</v>
      </c>
      <c r="D20" s="426">
        <v>26</v>
      </c>
    </row>
    <row r="21" spans="2:4" ht="15" customHeight="1">
      <c r="B21" s="50">
        <v>9</v>
      </c>
      <c r="C21" s="44" t="s">
        <v>302</v>
      </c>
      <c r="D21" s="426">
        <v>26</v>
      </c>
    </row>
    <row r="22" spans="2:4" ht="15" customHeight="1">
      <c r="B22" s="50">
        <v>9</v>
      </c>
      <c r="C22" s="44" t="s">
        <v>303</v>
      </c>
      <c r="D22" s="426">
        <v>26</v>
      </c>
    </row>
    <row r="23" spans="2:4" ht="15" customHeight="1">
      <c r="B23" s="50">
        <v>17</v>
      </c>
      <c r="C23" s="7" t="s">
        <v>291</v>
      </c>
      <c r="D23" s="50">
        <v>18</v>
      </c>
    </row>
    <row r="24" spans="2:4" ht="15" customHeight="1">
      <c r="B24" s="50">
        <v>17</v>
      </c>
      <c r="C24" s="44" t="s">
        <v>304</v>
      </c>
      <c r="D24" s="50">
        <v>18</v>
      </c>
    </row>
    <row r="25" spans="2:4" ht="15" customHeight="1">
      <c r="B25" s="50">
        <v>17</v>
      </c>
      <c r="C25" s="44" t="s">
        <v>305</v>
      </c>
      <c r="D25" s="50">
        <v>18</v>
      </c>
    </row>
    <row r="26" spans="2:4" ht="15" customHeight="1">
      <c r="B26" s="50">
        <v>17</v>
      </c>
      <c r="C26" s="45" t="s">
        <v>306</v>
      </c>
      <c r="D26" s="50">
        <v>18</v>
      </c>
    </row>
    <row r="27" spans="2:4" ht="15" customHeight="1">
      <c r="B27" s="50">
        <v>17</v>
      </c>
      <c r="C27" s="44" t="s">
        <v>307</v>
      </c>
      <c r="D27" s="50">
        <v>18</v>
      </c>
    </row>
    <row r="28" spans="2:4" ht="15" customHeight="1">
      <c r="B28" s="50">
        <v>17</v>
      </c>
      <c r="C28" s="44" t="s">
        <v>308</v>
      </c>
      <c r="D28" s="50">
        <v>18</v>
      </c>
    </row>
    <row r="29" spans="2:4" ht="15" customHeight="1">
      <c r="B29" s="50">
        <v>17</v>
      </c>
      <c r="C29" s="45" t="s">
        <v>309</v>
      </c>
      <c r="D29" s="50">
        <v>18</v>
      </c>
    </row>
    <row r="30" spans="2:4" ht="15" customHeight="1">
      <c r="B30" s="50">
        <v>17</v>
      </c>
      <c r="C30" s="44" t="s">
        <v>310</v>
      </c>
      <c r="D30" s="50">
        <v>18</v>
      </c>
    </row>
    <row r="31" spans="2:4" ht="15" customHeight="1">
      <c r="B31" s="50">
        <v>25</v>
      </c>
      <c r="C31" s="44" t="s">
        <v>311</v>
      </c>
      <c r="D31" s="50">
        <v>10</v>
      </c>
    </row>
    <row r="32" spans="2:4" ht="15" customHeight="1">
      <c r="B32" s="50">
        <v>25</v>
      </c>
      <c r="C32" s="44" t="s">
        <v>312</v>
      </c>
      <c r="D32" s="50">
        <v>10</v>
      </c>
    </row>
    <row r="33" spans="2:4" ht="15" customHeight="1">
      <c r="B33" s="50">
        <v>25</v>
      </c>
      <c r="C33" s="44" t="s">
        <v>290</v>
      </c>
      <c r="D33" s="50">
        <v>10</v>
      </c>
    </row>
    <row r="34" spans="2:4" ht="15" customHeight="1">
      <c r="B34" s="50">
        <v>25</v>
      </c>
      <c r="C34" s="44" t="s">
        <v>313</v>
      </c>
      <c r="D34" s="50">
        <v>10</v>
      </c>
    </row>
    <row r="35" spans="2:4" ht="15" customHeight="1">
      <c r="B35" s="50">
        <v>25</v>
      </c>
      <c r="C35" s="44" t="s">
        <v>314</v>
      </c>
      <c r="D35" s="50">
        <v>10</v>
      </c>
    </row>
    <row r="36" spans="2:4" ht="15" customHeight="1">
      <c r="B36" s="50">
        <v>25</v>
      </c>
      <c r="C36" s="44" t="s">
        <v>315</v>
      </c>
      <c r="D36" s="50">
        <v>10</v>
      </c>
    </row>
    <row r="37" spans="2:4" ht="15" customHeight="1">
      <c r="B37" s="50">
        <v>25</v>
      </c>
      <c r="C37" s="44" t="s">
        <v>316</v>
      </c>
      <c r="D37" s="50">
        <v>10</v>
      </c>
    </row>
    <row r="38" spans="2:4" ht="15" customHeight="1">
      <c r="B38" s="50">
        <v>25</v>
      </c>
      <c r="C38" s="44" t="s">
        <v>317</v>
      </c>
      <c r="D38" s="50">
        <v>10</v>
      </c>
    </row>
    <row r="39" spans="2:4" ht="15" customHeight="1">
      <c r="B39" s="50">
        <v>33</v>
      </c>
      <c r="C39" s="44" t="s">
        <v>318</v>
      </c>
      <c r="D39" s="50">
        <v>2</v>
      </c>
    </row>
    <row r="40" spans="2:4" ht="15" customHeight="1">
      <c r="B40" s="50">
        <v>33</v>
      </c>
      <c r="C40" s="45" t="s">
        <v>319</v>
      </c>
      <c r="D40" s="50">
        <v>2</v>
      </c>
    </row>
    <row r="41" spans="2:4" ht="15" customHeight="1">
      <c r="B41" s="50">
        <v>33</v>
      </c>
      <c r="C41" s="45" t="s">
        <v>320</v>
      </c>
      <c r="D41" s="50">
        <v>2</v>
      </c>
    </row>
    <row r="42" spans="2:4" ht="15" customHeight="1">
      <c r="B42" s="50">
        <v>33</v>
      </c>
      <c r="C42" s="45" t="s">
        <v>321</v>
      </c>
      <c r="D42" s="50">
        <v>2</v>
      </c>
    </row>
    <row r="43" spans="2:4" ht="15" customHeight="1">
      <c r="B43" s="50">
        <v>33</v>
      </c>
      <c r="C43" s="45" t="s">
        <v>322</v>
      </c>
      <c r="D43" s="50">
        <v>2</v>
      </c>
    </row>
    <row r="44" spans="2:4" ht="15" customHeight="1">
      <c r="B44" s="53"/>
      <c r="C44" s="424"/>
      <c r="D44" s="53"/>
    </row>
    <row r="45" spans="2:4" ht="15" customHeight="1">
      <c r="B45" s="53"/>
      <c r="C45" s="424"/>
      <c r="D45" s="53"/>
    </row>
    <row r="46" spans="2:4" ht="15" customHeight="1">
      <c r="B46" s="53"/>
      <c r="C46" s="424"/>
      <c r="D46" s="53"/>
    </row>
    <row r="47" spans="2:4" ht="15.75">
      <c r="B47" s="402" t="s">
        <v>356</v>
      </c>
      <c r="C47" s="402"/>
      <c r="D47" s="402"/>
    </row>
    <row r="49" spans="2:4" ht="15.75">
      <c r="B49" s="50">
        <v>1</v>
      </c>
      <c r="C49" s="13" t="s">
        <v>323</v>
      </c>
      <c r="D49" s="50">
        <v>50</v>
      </c>
    </row>
    <row r="50" spans="2:4" ht="15.75">
      <c r="B50" s="50">
        <v>2</v>
      </c>
      <c r="C50" s="47" t="s">
        <v>324</v>
      </c>
      <c r="D50" s="50">
        <v>46</v>
      </c>
    </row>
    <row r="51" spans="2:4" ht="15.75">
      <c r="B51" s="50">
        <v>3</v>
      </c>
      <c r="C51" s="48" t="s">
        <v>325</v>
      </c>
      <c r="D51" s="50">
        <v>42</v>
      </c>
    </row>
    <row r="52" spans="2:4" ht="15.75">
      <c r="B52" s="50">
        <v>4</v>
      </c>
      <c r="C52" s="47" t="s">
        <v>326</v>
      </c>
      <c r="D52" s="426">
        <v>38</v>
      </c>
    </row>
    <row r="53" spans="2:4" ht="15" customHeight="1">
      <c r="B53" s="50">
        <v>5</v>
      </c>
      <c r="C53" s="44" t="s">
        <v>327</v>
      </c>
      <c r="D53" s="426">
        <v>34</v>
      </c>
    </row>
    <row r="54" spans="2:4" ht="15" customHeight="1">
      <c r="B54" s="50">
        <v>5</v>
      </c>
      <c r="C54" s="44" t="s">
        <v>328</v>
      </c>
      <c r="D54" s="426">
        <v>34</v>
      </c>
    </row>
    <row r="55" spans="2:4" ht="15" customHeight="1">
      <c r="B55" s="50">
        <v>5</v>
      </c>
      <c r="C55" s="44" t="s">
        <v>329</v>
      </c>
      <c r="D55" s="426">
        <v>34</v>
      </c>
    </row>
    <row r="56" spans="2:4" ht="15" customHeight="1">
      <c r="B56" s="50">
        <v>5</v>
      </c>
      <c r="C56" s="44" t="s">
        <v>330</v>
      </c>
      <c r="D56" s="426">
        <v>34</v>
      </c>
    </row>
    <row r="57" spans="2:4" ht="15" customHeight="1">
      <c r="B57" s="50">
        <v>9</v>
      </c>
      <c r="C57" s="44" t="s">
        <v>331</v>
      </c>
      <c r="D57" s="50">
        <v>26</v>
      </c>
    </row>
    <row r="58" spans="2:4" ht="15" customHeight="1">
      <c r="B58" s="50">
        <v>9</v>
      </c>
      <c r="C58" s="44" t="s">
        <v>332</v>
      </c>
      <c r="D58" s="50">
        <v>26</v>
      </c>
    </row>
    <row r="59" spans="2:4" ht="15" customHeight="1">
      <c r="B59" s="50">
        <v>9</v>
      </c>
      <c r="C59" s="44" t="s">
        <v>333</v>
      </c>
      <c r="D59" s="50">
        <v>26</v>
      </c>
    </row>
    <row r="60" spans="2:4" ht="15" customHeight="1">
      <c r="B60" s="50">
        <v>9</v>
      </c>
      <c r="C60" s="44" t="s">
        <v>334</v>
      </c>
      <c r="D60" s="50">
        <v>26</v>
      </c>
    </row>
    <row r="61" spans="2:4" ht="15" customHeight="1">
      <c r="B61" s="50">
        <v>13</v>
      </c>
      <c r="C61" s="44" t="s">
        <v>335</v>
      </c>
      <c r="D61" s="50">
        <v>22</v>
      </c>
    </row>
    <row r="62" spans="2:4" ht="15" customHeight="1">
      <c r="B62" s="50">
        <v>13</v>
      </c>
      <c r="C62" s="44" t="s">
        <v>336</v>
      </c>
      <c r="D62" s="50">
        <v>22</v>
      </c>
    </row>
    <row r="63" spans="2:4" ht="15" customHeight="1">
      <c r="B63" s="50">
        <v>13</v>
      </c>
      <c r="C63" s="44" t="s">
        <v>337</v>
      </c>
      <c r="D63" s="50">
        <v>22</v>
      </c>
    </row>
    <row r="64" spans="2:4" ht="15" customHeight="1">
      <c r="B64" s="50">
        <v>16</v>
      </c>
      <c r="C64" s="44" t="s">
        <v>339</v>
      </c>
      <c r="D64" s="50">
        <v>19</v>
      </c>
    </row>
    <row r="65" spans="2:4" ht="15" customHeight="1">
      <c r="B65" s="50">
        <v>16</v>
      </c>
      <c r="C65" s="44" t="s">
        <v>340</v>
      </c>
      <c r="D65" s="50">
        <v>19</v>
      </c>
    </row>
    <row r="67" spans="2:4" ht="15.75">
      <c r="B67" s="402" t="s">
        <v>357</v>
      </c>
      <c r="C67" s="402"/>
      <c r="D67" s="402"/>
    </row>
    <row r="68" spans="2:4" ht="15.75">
      <c r="B68" s="280"/>
      <c r="C68" s="280"/>
      <c r="D68" s="280"/>
    </row>
    <row r="69" spans="2:4" ht="15.75">
      <c r="B69" s="50">
        <v>1</v>
      </c>
      <c r="C69" s="44" t="s">
        <v>338</v>
      </c>
      <c r="D69" s="50">
        <v>50</v>
      </c>
    </row>
    <row r="70" spans="2:4" ht="15.75">
      <c r="B70" s="280"/>
      <c r="C70" s="280"/>
      <c r="D70" s="280"/>
    </row>
    <row r="71" spans="2:4" ht="15.75">
      <c r="B71" s="402" t="s">
        <v>359</v>
      </c>
      <c r="C71" s="402"/>
      <c r="D71" s="402"/>
    </row>
    <row r="72" ht="15.75">
      <c r="D72" s="53"/>
    </row>
    <row r="73" spans="2:4" ht="15.75">
      <c r="B73" s="50">
        <v>1</v>
      </c>
      <c r="C73" s="13" t="s">
        <v>341</v>
      </c>
      <c r="D73" s="426">
        <v>50</v>
      </c>
    </row>
    <row r="74" spans="2:4" ht="15.75" customHeight="1">
      <c r="B74" s="50">
        <v>2</v>
      </c>
      <c r="C74" s="43" t="s">
        <v>344</v>
      </c>
      <c r="D74" s="426">
        <v>46</v>
      </c>
    </row>
    <row r="75" spans="2:4" ht="15.75" customHeight="1">
      <c r="B75" s="50">
        <v>3</v>
      </c>
      <c r="C75" s="45" t="s">
        <v>345</v>
      </c>
      <c r="D75" s="426">
        <v>42</v>
      </c>
    </row>
    <row r="76" spans="2:4" ht="15.75" customHeight="1">
      <c r="B76" s="50">
        <v>4</v>
      </c>
      <c r="C76" s="45" t="s">
        <v>346</v>
      </c>
      <c r="D76" s="426">
        <v>38</v>
      </c>
    </row>
    <row r="77" spans="2:4" ht="15.75" customHeight="1">
      <c r="B77" s="50">
        <v>4</v>
      </c>
      <c r="C77" s="46" t="s">
        <v>347</v>
      </c>
      <c r="D77" s="426">
        <v>38</v>
      </c>
    </row>
    <row r="78" spans="2:4" ht="15.75" customHeight="1">
      <c r="B78" s="50">
        <v>4</v>
      </c>
      <c r="C78" s="46" t="s">
        <v>348</v>
      </c>
      <c r="D78" s="50">
        <v>38</v>
      </c>
    </row>
    <row r="79" spans="2:4" ht="15.75" customHeight="1">
      <c r="B79" s="50">
        <v>7</v>
      </c>
      <c r="C79" s="44" t="s">
        <v>351</v>
      </c>
      <c r="D79" s="50">
        <v>30</v>
      </c>
    </row>
    <row r="80" spans="2:4" ht="15.75" customHeight="1">
      <c r="B80" s="50">
        <v>7</v>
      </c>
      <c r="C80" s="44" t="s">
        <v>352</v>
      </c>
      <c r="D80" s="50">
        <v>30</v>
      </c>
    </row>
    <row r="81" spans="2:4" ht="15.75" customHeight="1">
      <c r="B81" s="53"/>
      <c r="C81" s="469"/>
      <c r="D81" s="53"/>
    </row>
    <row r="82" spans="2:4" ht="15.75" customHeight="1">
      <c r="B82" s="402" t="s">
        <v>358</v>
      </c>
      <c r="C82" s="402"/>
      <c r="D82" s="402"/>
    </row>
    <row r="83" spans="2:4" ht="15.75" customHeight="1">
      <c r="B83" s="280"/>
      <c r="C83" s="280"/>
      <c r="D83" s="280"/>
    </row>
    <row r="84" spans="2:4" ht="15.75">
      <c r="B84" s="50">
        <v>1</v>
      </c>
      <c r="C84" s="42" t="s">
        <v>342</v>
      </c>
      <c r="D84" s="426">
        <v>50</v>
      </c>
    </row>
    <row r="85" spans="2:4" ht="15.75">
      <c r="B85" s="50">
        <v>2</v>
      </c>
      <c r="C85" s="42" t="s">
        <v>343</v>
      </c>
      <c r="D85" s="426">
        <v>46</v>
      </c>
    </row>
    <row r="86" spans="2:4" ht="15.75" customHeight="1">
      <c r="B86" s="50">
        <v>3</v>
      </c>
      <c r="C86" s="44" t="s">
        <v>349</v>
      </c>
      <c r="D86" s="426">
        <v>42</v>
      </c>
    </row>
    <row r="87" spans="2:4" ht="15.75" customHeight="1">
      <c r="B87" s="50">
        <v>4</v>
      </c>
      <c r="C87" s="44" t="s">
        <v>350</v>
      </c>
      <c r="D87" s="426">
        <v>38</v>
      </c>
    </row>
    <row r="88" spans="2:4" ht="15.75" customHeight="1">
      <c r="B88" s="50">
        <v>5</v>
      </c>
      <c r="C88" s="44" t="s">
        <v>353</v>
      </c>
      <c r="D88" s="426">
        <v>34</v>
      </c>
    </row>
    <row r="89" spans="2:4" ht="15.75" customHeight="1">
      <c r="B89" s="280"/>
      <c r="C89" s="280"/>
      <c r="D89" s="280"/>
    </row>
    <row r="90" spans="1:4" ht="15.75" customHeight="1">
      <c r="A90" s="403" t="s">
        <v>50</v>
      </c>
      <c r="B90" s="403"/>
      <c r="C90" s="403"/>
      <c r="D90" s="49" t="s">
        <v>354</v>
      </c>
    </row>
    <row r="91" spans="1:4" ht="15.75" customHeight="1">
      <c r="A91" s="403" t="s">
        <v>51</v>
      </c>
      <c r="B91" s="403"/>
      <c r="C91" s="403"/>
      <c r="D91" s="49" t="s">
        <v>355</v>
      </c>
    </row>
  </sheetData>
  <sheetProtection/>
  <mergeCells count="10">
    <mergeCell ref="A90:C90"/>
    <mergeCell ref="A91:C91"/>
    <mergeCell ref="B67:D67"/>
    <mergeCell ref="B82:D82"/>
    <mergeCell ref="B1:D1"/>
    <mergeCell ref="B3:D3"/>
    <mergeCell ref="B4:C4"/>
    <mergeCell ref="B5:D5"/>
    <mergeCell ref="B47:D47"/>
    <mergeCell ref="B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1"/>
  <sheetViews>
    <sheetView showGridLines="0" zoomScalePageLayoutView="0" workbookViewId="0" topLeftCell="A1">
      <selection activeCell="A1" sqref="A1:E1"/>
    </sheetView>
  </sheetViews>
  <sheetFormatPr defaultColWidth="8.796875" defaultRowHeight="15"/>
  <cols>
    <col min="1" max="1" width="11.796875" style="7" customWidth="1"/>
    <col min="2" max="2" width="5.3984375" style="49" customWidth="1"/>
    <col min="3" max="3" width="16.796875" style="7" customWidth="1"/>
    <col min="4" max="4" width="23.796875" style="7" hidden="1" customWidth="1"/>
    <col min="5" max="5" width="16.09765625" style="7" customWidth="1"/>
    <col min="6" max="16384" width="8.796875" style="7" customWidth="1"/>
  </cols>
  <sheetData>
    <row r="1" spans="1:5" ht="27" customHeight="1">
      <c r="A1" s="402" t="s">
        <v>279</v>
      </c>
      <c r="B1" s="402"/>
      <c r="C1" s="402"/>
      <c r="D1" s="402"/>
      <c r="E1" s="402"/>
    </row>
    <row r="3" spans="1:4" ht="15.75">
      <c r="A3" s="268" t="s">
        <v>24</v>
      </c>
      <c r="B3" s="49" t="s">
        <v>11</v>
      </c>
      <c r="C3" s="7" t="s">
        <v>267</v>
      </c>
      <c r="D3" s="7" t="s">
        <v>266</v>
      </c>
    </row>
    <row r="4" spans="2:5" ht="15.75">
      <c r="B4" s="49">
        <v>1</v>
      </c>
      <c r="C4" s="272" t="s">
        <v>244</v>
      </c>
      <c r="D4" s="36"/>
      <c r="E4" s="22"/>
    </row>
    <row r="5" spans="3:5" ht="15.75">
      <c r="C5" s="273" t="s">
        <v>115</v>
      </c>
      <c r="D5" s="26"/>
      <c r="E5" s="22" t="s">
        <v>270</v>
      </c>
    </row>
    <row r="6" ht="15.75">
      <c r="C6" s="267"/>
    </row>
    <row r="7" spans="2:5" ht="15" customHeight="1">
      <c r="B7" s="49">
        <v>2</v>
      </c>
      <c r="C7" s="272" t="s">
        <v>103</v>
      </c>
      <c r="D7" s="270"/>
      <c r="E7" s="7" t="s">
        <v>268</v>
      </c>
    </row>
    <row r="8" spans="3:5" ht="15" customHeight="1">
      <c r="C8" s="273" t="s">
        <v>104</v>
      </c>
      <c r="D8" s="271"/>
      <c r="E8" s="7" t="s">
        <v>269</v>
      </c>
    </row>
    <row r="9" spans="3:5" ht="16.5" customHeight="1">
      <c r="C9" s="22"/>
      <c r="D9" s="22"/>
      <c r="E9" s="22"/>
    </row>
    <row r="10" spans="1:5" ht="15.75">
      <c r="A10" s="14"/>
      <c r="B10" s="53">
        <v>3</v>
      </c>
      <c r="C10" s="272" t="s">
        <v>68</v>
      </c>
      <c r="D10" s="32"/>
      <c r="E10" s="7" t="s">
        <v>271</v>
      </c>
    </row>
    <row r="11" spans="1:5" ht="15.75">
      <c r="A11" s="14"/>
      <c r="B11" s="53"/>
      <c r="C11" s="273" t="s">
        <v>69</v>
      </c>
      <c r="D11" s="33"/>
      <c r="E11" s="7" t="s">
        <v>35</v>
      </c>
    </row>
    <row r="13" spans="2:5" ht="15.75">
      <c r="B13" s="49">
        <v>4</v>
      </c>
      <c r="C13" s="272" t="s">
        <v>58</v>
      </c>
      <c r="D13" s="274"/>
      <c r="E13" s="7" t="s">
        <v>35</v>
      </c>
    </row>
    <row r="14" spans="3:5" ht="15.75">
      <c r="C14" s="273" t="s">
        <v>59</v>
      </c>
      <c r="D14" s="275"/>
      <c r="E14" s="7" t="s">
        <v>35</v>
      </c>
    </row>
    <row r="15" spans="1:4" ht="15.75">
      <c r="A15" s="14"/>
      <c r="B15" s="53"/>
      <c r="C15" s="267"/>
      <c r="D15" s="12"/>
    </row>
    <row r="16" spans="1:2" ht="15.75">
      <c r="A16" s="268" t="s">
        <v>258</v>
      </c>
      <c r="B16" s="280"/>
    </row>
    <row r="17" spans="2:5" ht="15.75">
      <c r="B17" s="49">
        <v>1</v>
      </c>
      <c r="C17" s="226" t="s">
        <v>210</v>
      </c>
      <c r="D17" s="274"/>
      <c r="E17" s="7" t="s">
        <v>269</v>
      </c>
    </row>
    <row r="18" spans="3:5" ht="15.75">
      <c r="C18" s="227" t="s">
        <v>211</v>
      </c>
      <c r="D18" s="275"/>
      <c r="E18" s="7" t="s">
        <v>269</v>
      </c>
    </row>
    <row r="20" spans="2:5" ht="15.75">
      <c r="B20" s="49">
        <v>2</v>
      </c>
      <c r="C20" s="226" t="s">
        <v>220</v>
      </c>
      <c r="D20" s="274"/>
      <c r="E20" s="7" t="s">
        <v>272</v>
      </c>
    </row>
    <row r="21" spans="3:5" ht="15.75">
      <c r="C21" s="227" t="s">
        <v>221</v>
      </c>
      <c r="D21" s="275"/>
      <c r="E21" s="7" t="s">
        <v>271</v>
      </c>
    </row>
    <row r="23" spans="2:5" ht="15.75">
      <c r="B23" s="49">
        <v>3</v>
      </c>
      <c r="C23" s="226" t="s">
        <v>222</v>
      </c>
      <c r="D23" s="274"/>
      <c r="E23" s="7" t="s">
        <v>35</v>
      </c>
    </row>
    <row r="24" spans="3:5" ht="15.75">
      <c r="C24" s="227" t="s">
        <v>223</v>
      </c>
      <c r="D24" s="275"/>
      <c r="E24" s="7" t="s">
        <v>273</v>
      </c>
    </row>
    <row r="26" spans="2:5" ht="15.75">
      <c r="B26" s="49">
        <v>4</v>
      </c>
      <c r="C26" s="226" t="s">
        <v>224</v>
      </c>
      <c r="D26" s="274"/>
      <c r="E26" s="7" t="s">
        <v>268</v>
      </c>
    </row>
    <row r="27" spans="3:5" ht="15.75">
      <c r="C27" s="227" t="s">
        <v>225</v>
      </c>
      <c r="D27" s="275"/>
      <c r="E27" s="7" t="s">
        <v>268</v>
      </c>
    </row>
    <row r="29" spans="1:2" ht="15.75">
      <c r="A29" s="268" t="s">
        <v>28</v>
      </c>
      <c r="B29" s="280"/>
    </row>
    <row r="30" spans="1:5" ht="15.75">
      <c r="A30" s="268"/>
      <c r="B30" s="49">
        <v>1</v>
      </c>
      <c r="C30" s="226" t="s">
        <v>170</v>
      </c>
      <c r="D30" s="274"/>
      <c r="E30" s="7" t="s">
        <v>272</v>
      </c>
    </row>
    <row r="31" spans="1:5" ht="15.75">
      <c r="A31" s="268"/>
      <c r="C31" s="227" t="s">
        <v>171</v>
      </c>
      <c r="D31" s="275"/>
      <c r="E31" s="7" t="s">
        <v>35</v>
      </c>
    </row>
    <row r="32" ht="15.75">
      <c r="A32" s="268"/>
    </row>
    <row r="33" spans="1:5" ht="15.75">
      <c r="A33" s="268"/>
      <c r="B33" s="49">
        <v>2</v>
      </c>
      <c r="C33" s="226" t="s">
        <v>195</v>
      </c>
      <c r="D33" s="274"/>
      <c r="E33" s="7" t="s">
        <v>35</v>
      </c>
    </row>
    <row r="34" spans="1:5" ht="15.75">
      <c r="A34" s="268"/>
      <c r="C34" s="227" t="s">
        <v>196</v>
      </c>
      <c r="D34" s="275"/>
      <c r="E34" s="7" t="s">
        <v>35</v>
      </c>
    </row>
    <row r="36" spans="2:5" ht="15.75">
      <c r="B36" s="49">
        <v>3</v>
      </c>
      <c r="C36" s="226" t="s">
        <v>186</v>
      </c>
      <c r="D36" s="274"/>
      <c r="E36" s="7" t="s">
        <v>275</v>
      </c>
    </row>
    <row r="37" spans="3:5" ht="15.75">
      <c r="C37" s="227" t="s">
        <v>187</v>
      </c>
      <c r="D37" s="275"/>
      <c r="E37" s="7" t="s">
        <v>35</v>
      </c>
    </row>
    <row r="39" spans="1:5" ht="15.75">
      <c r="A39" s="268"/>
      <c r="B39" s="49">
        <v>4</v>
      </c>
      <c r="C39" s="226" t="s">
        <v>176</v>
      </c>
      <c r="D39" s="274"/>
      <c r="E39" s="7" t="s">
        <v>274</v>
      </c>
    </row>
    <row r="40" spans="3:5" ht="15.75">
      <c r="C40" s="227" t="s">
        <v>177</v>
      </c>
      <c r="D40" s="275"/>
      <c r="E40" s="7" t="s">
        <v>35</v>
      </c>
    </row>
    <row r="48" spans="1:2" ht="15.75">
      <c r="A48" s="268" t="s">
        <v>259</v>
      </c>
      <c r="B48" s="280"/>
    </row>
    <row r="49" spans="2:5" ht="15.75">
      <c r="B49" s="49">
        <v>1</v>
      </c>
      <c r="C49" s="226" t="s">
        <v>142</v>
      </c>
      <c r="D49" s="270"/>
      <c r="E49" s="7" t="s">
        <v>35</v>
      </c>
    </row>
    <row r="50" spans="3:5" ht="15.75">
      <c r="C50" s="227" t="s">
        <v>143</v>
      </c>
      <c r="D50" s="271"/>
      <c r="E50" s="7" t="s">
        <v>276</v>
      </c>
    </row>
    <row r="51" spans="1:2" ht="15.75">
      <c r="A51" s="268"/>
      <c r="B51" s="280"/>
    </row>
    <row r="52" spans="2:5" ht="15.75">
      <c r="B52" s="49">
        <v>2</v>
      </c>
      <c r="C52" s="226" t="s">
        <v>32</v>
      </c>
      <c r="D52" s="270"/>
      <c r="E52" s="7" t="s">
        <v>35</v>
      </c>
    </row>
    <row r="53" spans="3:5" ht="15.75">
      <c r="C53" s="252" t="s">
        <v>131</v>
      </c>
      <c r="D53" s="276"/>
      <c r="E53" s="7" t="s">
        <v>35</v>
      </c>
    </row>
    <row r="54" spans="3:5" ht="15.75">
      <c r="C54" s="227" t="s">
        <v>33</v>
      </c>
      <c r="D54" s="271"/>
      <c r="E54" s="7" t="s">
        <v>35</v>
      </c>
    </row>
    <row r="55" spans="1:2" ht="15.75">
      <c r="A55" s="268"/>
      <c r="B55" s="280"/>
    </row>
    <row r="56" spans="2:5" ht="15.75">
      <c r="B56" s="49">
        <v>3</v>
      </c>
      <c r="C56" s="226" t="s">
        <v>134</v>
      </c>
      <c r="D56" s="270"/>
      <c r="E56" s="7" t="s">
        <v>36</v>
      </c>
    </row>
    <row r="57" spans="3:5" ht="15.75">
      <c r="C57" s="252" t="s">
        <v>135</v>
      </c>
      <c r="D57" s="276"/>
      <c r="E57" s="7" t="s">
        <v>37</v>
      </c>
    </row>
    <row r="58" spans="3:5" ht="15.75">
      <c r="C58" s="227" t="s">
        <v>136</v>
      </c>
      <c r="D58" s="271"/>
      <c r="E58" s="7" t="s">
        <v>278</v>
      </c>
    </row>
    <row r="60" spans="2:5" ht="15.75">
      <c r="B60" s="49">
        <v>4</v>
      </c>
      <c r="C60" s="226" t="s">
        <v>140</v>
      </c>
      <c r="D60" s="270"/>
      <c r="E60" s="7" t="s">
        <v>276</v>
      </c>
    </row>
    <row r="61" spans="3:5" ht="15.75">
      <c r="C61" s="227" t="s">
        <v>141</v>
      </c>
      <c r="D61" s="271"/>
      <c r="E61" s="7" t="s">
        <v>277</v>
      </c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7"/>
  <sheetViews>
    <sheetView showGridLines="0" zoomScale="115" zoomScaleNormal="115" zoomScalePageLayoutView="0" workbookViewId="0" topLeftCell="A1">
      <selection activeCell="F17" sqref="F17"/>
    </sheetView>
  </sheetViews>
  <sheetFormatPr defaultColWidth="6.59765625" defaultRowHeight="15.75" customHeight="1"/>
  <cols>
    <col min="1" max="1" width="0.6953125" style="61" customWidth="1"/>
    <col min="2" max="2" width="3" style="57" customWidth="1"/>
    <col min="3" max="3" width="16.8984375" style="57" customWidth="1"/>
    <col min="4" max="15" width="3.69921875" style="57" customWidth="1"/>
    <col min="16" max="16" width="5.69921875" style="57" customWidth="1"/>
    <col min="17" max="18" width="4.296875" style="57" customWidth="1"/>
    <col min="19" max="16384" width="6.59765625" style="57" customWidth="1"/>
  </cols>
  <sheetData>
    <row r="1" spans="1:19" ht="24" customHeight="1">
      <c r="A1" s="55"/>
      <c r="B1" s="320" t="s">
        <v>53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19" ht="24.75" customHeight="1">
      <c r="A2" s="55"/>
      <c r="B2" s="321" t="s">
        <v>6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24.75" customHeight="1">
      <c r="A3" s="55"/>
      <c r="B3" s="305" t="s">
        <v>7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19" ht="14.25" customHeight="1" thickBot="1">
      <c r="A4" s="5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9" customHeight="1">
      <c r="A5" s="81"/>
      <c r="B5" s="78"/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2"/>
      <c r="P5" s="103"/>
      <c r="Q5" s="306" t="s">
        <v>8</v>
      </c>
      <c r="R5" s="307"/>
      <c r="S5" s="103"/>
    </row>
    <row r="6" spans="1:19" ht="14.25" customHeight="1">
      <c r="A6" s="81"/>
      <c r="B6" s="79" t="s">
        <v>54</v>
      </c>
      <c r="C6" s="104" t="s">
        <v>9</v>
      </c>
      <c r="D6" s="300">
        <v>1</v>
      </c>
      <c r="E6" s="312"/>
      <c r="F6" s="300">
        <v>2</v>
      </c>
      <c r="G6" s="312"/>
      <c r="H6" s="300">
        <v>3</v>
      </c>
      <c r="I6" s="312"/>
      <c r="J6" s="300">
        <v>4</v>
      </c>
      <c r="K6" s="312"/>
      <c r="L6" s="300">
        <v>5</v>
      </c>
      <c r="M6" s="312"/>
      <c r="N6" s="300">
        <v>6</v>
      </c>
      <c r="O6" s="301"/>
      <c r="P6" s="106" t="s">
        <v>10</v>
      </c>
      <c r="Q6" s="308"/>
      <c r="R6" s="309"/>
      <c r="S6" s="106" t="s">
        <v>11</v>
      </c>
    </row>
    <row r="7" spans="1:19" ht="10.5" customHeight="1" thickBot="1">
      <c r="A7" s="81"/>
      <c r="B7" s="80" t="s">
        <v>12</v>
      </c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10"/>
      <c r="P7" s="111"/>
      <c r="Q7" s="310"/>
      <c r="R7" s="311"/>
      <c r="S7" s="111"/>
    </row>
    <row r="8" spans="1:19" ht="15" customHeight="1">
      <c r="A8" s="81"/>
      <c r="B8" s="82">
        <v>1</v>
      </c>
      <c r="C8" s="115" t="s">
        <v>56</v>
      </c>
      <c r="D8" s="302"/>
      <c r="E8" s="303"/>
      <c r="F8" s="319"/>
      <c r="G8" s="318"/>
      <c r="H8" s="294">
        <v>1</v>
      </c>
      <c r="I8" s="295"/>
      <c r="J8" s="294">
        <v>1</v>
      </c>
      <c r="K8" s="295"/>
      <c r="L8" s="294">
        <v>1</v>
      </c>
      <c r="M8" s="295"/>
      <c r="N8" s="316"/>
      <c r="O8" s="317"/>
      <c r="P8" s="297">
        <f>D8+F8+H8+J8+L8+N8</f>
        <v>3</v>
      </c>
      <c r="Q8" s="298">
        <f>Q9/R9</f>
        <v>0.6458333333333334</v>
      </c>
      <c r="R8" s="299"/>
      <c r="S8" s="297">
        <v>4</v>
      </c>
    </row>
    <row r="9" spans="1:19" ht="15" customHeight="1" thickBot="1">
      <c r="A9" s="81"/>
      <c r="B9" s="84"/>
      <c r="C9" s="116" t="s">
        <v>57</v>
      </c>
      <c r="D9" s="85"/>
      <c r="E9" s="86"/>
      <c r="F9" s="237"/>
      <c r="G9" s="236"/>
      <c r="H9" s="77">
        <v>6</v>
      </c>
      <c r="I9" s="88">
        <v>15</v>
      </c>
      <c r="J9" s="77">
        <v>9</v>
      </c>
      <c r="K9" s="88">
        <v>15</v>
      </c>
      <c r="L9" s="77">
        <v>16</v>
      </c>
      <c r="M9" s="88">
        <v>18</v>
      </c>
      <c r="N9" s="235"/>
      <c r="O9" s="238"/>
      <c r="P9" s="287"/>
      <c r="Q9" s="90">
        <f>D9+F9+H9+L9+N9+J9</f>
        <v>31</v>
      </c>
      <c r="R9" s="91">
        <f>E9+G9+I9+M9+O9+K9</f>
        <v>48</v>
      </c>
      <c r="S9" s="287"/>
    </row>
    <row r="10" spans="1:19" ht="15" customHeight="1">
      <c r="A10" s="81"/>
      <c r="B10" s="112">
        <v>2</v>
      </c>
      <c r="C10" s="115"/>
      <c r="D10" s="316"/>
      <c r="E10" s="318"/>
      <c r="F10" s="290"/>
      <c r="G10" s="292"/>
      <c r="H10" s="316"/>
      <c r="I10" s="318"/>
      <c r="J10" s="316"/>
      <c r="K10" s="318"/>
      <c r="L10" s="316"/>
      <c r="M10" s="318"/>
      <c r="N10" s="316"/>
      <c r="O10" s="317"/>
      <c r="P10" s="284">
        <f>D10+F10+H10+J10+L10+N10</f>
        <v>0</v>
      </c>
      <c r="Q10" s="282" t="e">
        <f>Q11/R11</f>
        <v>#DIV/0!</v>
      </c>
      <c r="R10" s="283"/>
      <c r="S10" s="284"/>
    </row>
    <row r="11" spans="1:19" ht="15" customHeight="1" thickBot="1">
      <c r="A11" s="81"/>
      <c r="B11" s="84"/>
      <c r="C11" s="116"/>
      <c r="D11" s="233"/>
      <c r="E11" s="234"/>
      <c r="F11" s="85"/>
      <c r="G11" s="86"/>
      <c r="H11" s="233"/>
      <c r="I11" s="234"/>
      <c r="J11" s="233"/>
      <c r="K11" s="234"/>
      <c r="L11" s="233"/>
      <c r="M11" s="234"/>
      <c r="N11" s="233"/>
      <c r="O11" s="239"/>
      <c r="P11" s="287"/>
      <c r="Q11" s="90">
        <f>D11+F11+H11+L11+N11+J11</f>
        <v>0</v>
      </c>
      <c r="R11" s="91">
        <f>E11+G11+I11+M11+O11+K11</f>
        <v>0</v>
      </c>
      <c r="S11" s="287"/>
    </row>
    <row r="12" spans="1:19" ht="15" customHeight="1">
      <c r="A12" s="81"/>
      <c r="B12" s="112">
        <v>3</v>
      </c>
      <c r="C12" s="115" t="s">
        <v>58</v>
      </c>
      <c r="D12" s="288">
        <v>2</v>
      </c>
      <c r="E12" s="289"/>
      <c r="F12" s="313"/>
      <c r="G12" s="314"/>
      <c r="H12" s="290"/>
      <c r="I12" s="292"/>
      <c r="J12" s="288">
        <v>2</v>
      </c>
      <c r="K12" s="289"/>
      <c r="L12" s="288">
        <v>2</v>
      </c>
      <c r="M12" s="289"/>
      <c r="N12" s="313"/>
      <c r="O12" s="315"/>
      <c r="P12" s="284">
        <f>D12+F12+H12+J12+L12+N12</f>
        <v>6</v>
      </c>
      <c r="Q12" s="282">
        <f>Q13/R13</f>
        <v>1.4375</v>
      </c>
      <c r="R12" s="283"/>
      <c r="S12" s="284">
        <v>1</v>
      </c>
    </row>
    <row r="13" spans="1:19" ht="15" customHeight="1" thickBot="1">
      <c r="A13" s="81"/>
      <c r="B13" s="84"/>
      <c r="C13" s="116" t="s">
        <v>59</v>
      </c>
      <c r="D13" s="77">
        <v>15</v>
      </c>
      <c r="E13" s="88">
        <v>6</v>
      </c>
      <c r="F13" s="235"/>
      <c r="G13" s="236"/>
      <c r="H13" s="85"/>
      <c r="I13" s="86"/>
      <c r="J13" s="77">
        <v>15</v>
      </c>
      <c r="K13" s="88">
        <v>12</v>
      </c>
      <c r="L13" s="77">
        <v>16</v>
      </c>
      <c r="M13" s="88">
        <v>14</v>
      </c>
      <c r="N13" s="235"/>
      <c r="O13" s="238"/>
      <c r="P13" s="287"/>
      <c r="Q13" s="90">
        <f>D13+F13+H13+L13+N13+J13</f>
        <v>46</v>
      </c>
      <c r="R13" s="91">
        <f>E13+G13+I13+M13+O13+K13</f>
        <v>32</v>
      </c>
      <c r="S13" s="287"/>
    </row>
    <row r="14" spans="1:19" ht="15" customHeight="1">
      <c r="A14" s="81"/>
      <c r="B14" s="112">
        <v>4</v>
      </c>
      <c r="C14" s="115" t="s">
        <v>60</v>
      </c>
      <c r="D14" s="294">
        <v>2</v>
      </c>
      <c r="E14" s="295"/>
      <c r="F14" s="316"/>
      <c r="G14" s="318"/>
      <c r="H14" s="294">
        <v>1</v>
      </c>
      <c r="I14" s="295"/>
      <c r="J14" s="290"/>
      <c r="K14" s="292"/>
      <c r="L14" s="294">
        <v>1</v>
      </c>
      <c r="M14" s="295"/>
      <c r="N14" s="316"/>
      <c r="O14" s="317"/>
      <c r="P14" s="284">
        <f>D14+F14+H14+J14+L14+N14</f>
        <v>4</v>
      </c>
      <c r="Q14" s="282">
        <f>Q15/R15</f>
        <v>1.0555555555555556</v>
      </c>
      <c r="R14" s="283"/>
      <c r="S14" s="284">
        <v>3</v>
      </c>
    </row>
    <row r="15" spans="1:19" ht="15" customHeight="1" thickBot="1">
      <c r="A15" s="81"/>
      <c r="B15" s="84"/>
      <c r="C15" s="116" t="s">
        <v>61</v>
      </c>
      <c r="D15" s="76">
        <v>15</v>
      </c>
      <c r="E15" s="93">
        <v>6</v>
      </c>
      <c r="F15" s="233"/>
      <c r="G15" s="234"/>
      <c r="H15" s="76">
        <v>12</v>
      </c>
      <c r="I15" s="93">
        <v>15</v>
      </c>
      <c r="J15" s="85"/>
      <c r="K15" s="86"/>
      <c r="L15" s="76">
        <v>11</v>
      </c>
      <c r="M15" s="93">
        <v>15</v>
      </c>
      <c r="N15" s="233"/>
      <c r="O15" s="239"/>
      <c r="P15" s="287"/>
      <c r="Q15" s="90">
        <f>D15+F15+H15+L15+N15+J15</f>
        <v>38</v>
      </c>
      <c r="R15" s="91">
        <f>E15+G15+I15+M15+O15+K15</f>
        <v>36</v>
      </c>
      <c r="S15" s="287"/>
    </row>
    <row r="16" spans="1:19" ht="15" customHeight="1">
      <c r="A16" s="81"/>
      <c r="B16" s="112">
        <v>5</v>
      </c>
      <c r="C16" s="115" t="s">
        <v>62</v>
      </c>
      <c r="D16" s="288">
        <v>2</v>
      </c>
      <c r="E16" s="289"/>
      <c r="F16" s="313"/>
      <c r="G16" s="314"/>
      <c r="H16" s="288">
        <v>1</v>
      </c>
      <c r="I16" s="289"/>
      <c r="J16" s="288">
        <v>2</v>
      </c>
      <c r="K16" s="289"/>
      <c r="L16" s="290"/>
      <c r="M16" s="292"/>
      <c r="N16" s="313"/>
      <c r="O16" s="315"/>
      <c r="P16" s="284">
        <f>D16+F16+H16+J16+L16+N16</f>
        <v>5</v>
      </c>
      <c r="Q16" s="282">
        <f>Q17/R17</f>
        <v>1.0930232558139534</v>
      </c>
      <c r="R16" s="283"/>
      <c r="S16" s="284">
        <v>2</v>
      </c>
    </row>
    <row r="17" spans="1:19" ht="15" customHeight="1" thickBot="1">
      <c r="A17" s="81"/>
      <c r="B17" s="84"/>
      <c r="C17" s="116" t="s">
        <v>63</v>
      </c>
      <c r="D17" s="77">
        <v>18</v>
      </c>
      <c r="E17" s="88">
        <v>16</v>
      </c>
      <c r="F17" s="235"/>
      <c r="G17" s="236"/>
      <c r="H17" s="77">
        <v>14</v>
      </c>
      <c r="I17" s="88">
        <v>16</v>
      </c>
      <c r="J17" s="77">
        <v>15</v>
      </c>
      <c r="K17" s="88">
        <v>11</v>
      </c>
      <c r="L17" s="85"/>
      <c r="M17" s="86"/>
      <c r="N17" s="235"/>
      <c r="O17" s="238"/>
      <c r="P17" s="287"/>
      <c r="Q17" s="90">
        <f>D17+F17+H17+L17+N17+J17</f>
        <v>47</v>
      </c>
      <c r="R17" s="91">
        <f>E17+G17+I17+M17+O17+K17</f>
        <v>43</v>
      </c>
      <c r="S17" s="287"/>
    </row>
    <row r="18" spans="1:19" ht="15" customHeight="1">
      <c r="A18" s="81"/>
      <c r="B18" s="112">
        <v>6</v>
      </c>
      <c r="C18" s="113"/>
      <c r="D18" s="313"/>
      <c r="E18" s="314"/>
      <c r="F18" s="313"/>
      <c r="G18" s="314"/>
      <c r="H18" s="313"/>
      <c r="I18" s="314"/>
      <c r="J18" s="313"/>
      <c r="K18" s="314"/>
      <c r="L18" s="313"/>
      <c r="M18" s="314"/>
      <c r="N18" s="290"/>
      <c r="O18" s="291"/>
      <c r="P18" s="284">
        <f>D18+F18+H18+J18+L18+N18</f>
        <v>0</v>
      </c>
      <c r="Q18" s="282" t="e">
        <f>Q19/R19</f>
        <v>#DIV/0!</v>
      </c>
      <c r="R18" s="283"/>
      <c r="S18" s="284"/>
    </row>
    <row r="19" spans="1:19" ht="15" customHeight="1" thickBot="1">
      <c r="A19" s="81"/>
      <c r="B19" s="108"/>
      <c r="C19" s="114"/>
      <c r="D19" s="235"/>
      <c r="E19" s="236"/>
      <c r="F19" s="235"/>
      <c r="G19" s="236"/>
      <c r="H19" s="235"/>
      <c r="I19" s="236"/>
      <c r="J19" s="235"/>
      <c r="K19" s="236"/>
      <c r="L19" s="235"/>
      <c r="M19" s="236"/>
      <c r="N19" s="85"/>
      <c r="O19" s="95"/>
      <c r="P19" s="285"/>
      <c r="Q19" s="97">
        <f>D19+F19+H19+L19+N19+J19</f>
        <v>0</v>
      </c>
      <c r="R19" s="98">
        <f>E19+G19+I19+M19+O19+K19</f>
        <v>0</v>
      </c>
      <c r="S19" s="285"/>
    </row>
    <row r="20" spans="1:19" ht="15" customHeight="1">
      <c r="A20" s="81"/>
      <c r="B20" s="189"/>
      <c r="C20" s="6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279"/>
      <c r="O20" s="279"/>
      <c r="P20" s="190"/>
      <c r="Q20" s="191"/>
      <c r="R20" s="191"/>
      <c r="S20" s="213"/>
    </row>
    <row r="21" spans="1:19" ht="15" customHeight="1">
      <c r="A21" s="81"/>
      <c r="B21" s="189"/>
      <c r="C21" s="6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279"/>
      <c r="O21" s="279"/>
      <c r="P21" s="190"/>
      <c r="Q21" s="191"/>
      <c r="R21" s="191"/>
      <c r="S21" s="213"/>
    </row>
    <row r="22" spans="1:19" ht="15" customHeight="1">
      <c r="A22" s="81"/>
      <c r="B22" s="189"/>
      <c r="C22" s="6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279"/>
      <c r="O22" s="279"/>
      <c r="P22" s="190"/>
      <c r="Q22" s="191"/>
      <c r="R22" s="191"/>
      <c r="S22" s="213"/>
    </row>
    <row r="23" spans="1:19" ht="15" customHeight="1">
      <c r="A23" s="81"/>
      <c r="B23" s="189"/>
      <c r="C23" s="6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279"/>
      <c r="O23" s="279"/>
      <c r="P23" s="190"/>
      <c r="Q23" s="191"/>
      <c r="R23" s="191"/>
      <c r="S23" s="213"/>
    </row>
    <row r="24" spans="1:19" ht="15" customHeight="1">
      <c r="A24" s="81"/>
      <c r="B24" s="189"/>
      <c r="C24" s="6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279"/>
      <c r="O24" s="279"/>
      <c r="P24" s="190"/>
      <c r="Q24" s="191"/>
      <c r="R24" s="191"/>
      <c r="S24" s="213"/>
    </row>
    <row r="25" spans="1:19" ht="15" customHeight="1">
      <c r="A25" s="81"/>
      <c r="B25" s="189"/>
      <c r="C25" s="6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279"/>
      <c r="O25" s="279"/>
      <c r="P25" s="190"/>
      <c r="Q25" s="191"/>
      <c r="R25" s="191"/>
      <c r="S25" s="213"/>
    </row>
    <row r="26" spans="1:255" s="61" customFormat="1" ht="76.5" customHeight="1">
      <c r="A26" s="55"/>
      <c r="B26" s="58"/>
      <c r="C26" s="60"/>
      <c r="D26" s="59"/>
      <c r="E26" s="59"/>
      <c r="F26" s="59"/>
      <c r="G26" s="59"/>
      <c r="H26" s="59"/>
      <c r="I26" s="59"/>
      <c r="J26" s="59"/>
      <c r="K26" s="58"/>
      <c r="L26" s="58"/>
      <c r="M26" s="58"/>
      <c r="N26" s="58"/>
      <c r="O26" s="56"/>
      <c r="P26" s="56"/>
      <c r="Q26" s="56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</row>
    <row r="27" spans="1:255" s="61" customFormat="1" ht="14.25" customHeight="1" thickBot="1">
      <c r="A27" s="55"/>
      <c r="B27" s="305" t="s">
        <v>13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</row>
    <row r="28" spans="1:19" ht="9" customHeight="1">
      <c r="A28" s="81"/>
      <c r="B28" s="78"/>
      <c r="C28" s="99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2"/>
      <c r="P28" s="103"/>
      <c r="Q28" s="306" t="s">
        <v>8</v>
      </c>
      <c r="R28" s="307"/>
      <c r="S28" s="103"/>
    </row>
    <row r="29" spans="1:19" ht="14.25" customHeight="1">
      <c r="A29" s="81"/>
      <c r="B29" s="79" t="s">
        <v>54</v>
      </c>
      <c r="C29" s="104" t="s">
        <v>9</v>
      </c>
      <c r="D29" s="300">
        <v>1</v>
      </c>
      <c r="E29" s="312"/>
      <c r="F29" s="300">
        <v>2</v>
      </c>
      <c r="G29" s="312"/>
      <c r="H29" s="300">
        <v>3</v>
      </c>
      <c r="I29" s="312"/>
      <c r="J29" s="300">
        <v>4</v>
      </c>
      <c r="K29" s="312"/>
      <c r="L29" s="300">
        <v>5</v>
      </c>
      <c r="M29" s="312"/>
      <c r="N29" s="300">
        <v>6</v>
      </c>
      <c r="O29" s="301"/>
      <c r="P29" s="106" t="s">
        <v>10</v>
      </c>
      <c r="Q29" s="308"/>
      <c r="R29" s="309"/>
      <c r="S29" s="106" t="s">
        <v>11</v>
      </c>
    </row>
    <row r="30" spans="1:19" ht="10.5" customHeight="1" thickBot="1">
      <c r="A30" s="81"/>
      <c r="B30" s="80" t="s">
        <v>12</v>
      </c>
      <c r="C30" s="107"/>
      <c r="D30" s="108"/>
      <c r="E30" s="109"/>
      <c r="F30" s="108"/>
      <c r="G30" s="109"/>
      <c r="H30" s="108"/>
      <c r="I30" s="109"/>
      <c r="J30" s="108"/>
      <c r="K30" s="109"/>
      <c r="L30" s="108"/>
      <c r="M30" s="109"/>
      <c r="N30" s="108"/>
      <c r="O30" s="110"/>
      <c r="P30" s="111"/>
      <c r="Q30" s="310"/>
      <c r="R30" s="311"/>
      <c r="S30" s="111"/>
    </row>
    <row r="31" spans="1:19" ht="15" customHeight="1">
      <c r="A31" s="81"/>
      <c r="B31" s="105">
        <v>1</v>
      </c>
      <c r="C31" s="115" t="s">
        <v>74</v>
      </c>
      <c r="D31" s="302"/>
      <c r="E31" s="303"/>
      <c r="F31" s="304">
        <v>1</v>
      </c>
      <c r="G31" s="295"/>
      <c r="H31" s="294">
        <v>2</v>
      </c>
      <c r="I31" s="295"/>
      <c r="J31" s="294">
        <v>2</v>
      </c>
      <c r="K31" s="295"/>
      <c r="L31" s="294">
        <v>1</v>
      </c>
      <c r="M31" s="295"/>
      <c r="N31" s="316"/>
      <c r="O31" s="317"/>
      <c r="P31" s="297">
        <v>7</v>
      </c>
      <c r="Q31" s="298">
        <f>Q32/R32</f>
        <v>0.9803921568627451</v>
      </c>
      <c r="R31" s="299"/>
      <c r="S31" s="297">
        <v>2</v>
      </c>
    </row>
    <row r="32" spans="1:19" ht="15" customHeight="1" thickBot="1">
      <c r="A32" s="81"/>
      <c r="B32" s="84"/>
      <c r="C32" s="116" t="s">
        <v>245</v>
      </c>
      <c r="D32" s="85"/>
      <c r="E32" s="86"/>
      <c r="F32" s="87">
        <v>10</v>
      </c>
      <c r="G32" s="88">
        <v>15</v>
      </c>
      <c r="H32" s="77">
        <v>15</v>
      </c>
      <c r="I32" s="88">
        <v>10</v>
      </c>
      <c r="J32" s="77">
        <v>15</v>
      </c>
      <c r="K32" s="88">
        <v>11</v>
      </c>
      <c r="L32" s="77">
        <v>10</v>
      </c>
      <c r="M32" s="88">
        <v>15</v>
      </c>
      <c r="N32" s="235"/>
      <c r="O32" s="238"/>
      <c r="P32" s="287"/>
      <c r="Q32" s="90">
        <f>D32+F32+H32+L32+N32+J32</f>
        <v>50</v>
      </c>
      <c r="R32" s="91">
        <f>E32+G32+I32+M32+O32+K32</f>
        <v>51</v>
      </c>
      <c r="S32" s="287"/>
    </row>
    <row r="33" spans="1:19" ht="15" customHeight="1">
      <c r="A33" s="81"/>
      <c r="B33" s="112">
        <v>2</v>
      </c>
      <c r="C33" s="115" t="s">
        <v>75</v>
      </c>
      <c r="D33" s="294">
        <v>2</v>
      </c>
      <c r="E33" s="295"/>
      <c r="F33" s="290"/>
      <c r="G33" s="292"/>
      <c r="H33" s="294">
        <v>2</v>
      </c>
      <c r="I33" s="295"/>
      <c r="J33" s="294">
        <v>2</v>
      </c>
      <c r="K33" s="295"/>
      <c r="L33" s="294">
        <v>2</v>
      </c>
      <c r="M33" s="295"/>
      <c r="N33" s="316"/>
      <c r="O33" s="317"/>
      <c r="P33" s="284">
        <f>D33+F33+H33+J33+L33+N33</f>
        <v>8</v>
      </c>
      <c r="Q33" s="282">
        <f>Q34/R34</f>
        <v>1.6216216216216217</v>
      </c>
      <c r="R33" s="283"/>
      <c r="S33" s="284">
        <v>1</v>
      </c>
    </row>
    <row r="34" spans="1:19" ht="15" customHeight="1" thickBot="1">
      <c r="A34" s="81"/>
      <c r="B34" s="84"/>
      <c r="C34" s="116" t="s">
        <v>76</v>
      </c>
      <c r="D34" s="76">
        <v>15</v>
      </c>
      <c r="E34" s="93">
        <v>10</v>
      </c>
      <c r="F34" s="85"/>
      <c r="G34" s="86"/>
      <c r="H34" s="76">
        <v>15</v>
      </c>
      <c r="I34" s="93">
        <v>9</v>
      </c>
      <c r="J34" s="76">
        <v>15</v>
      </c>
      <c r="K34" s="93">
        <v>9</v>
      </c>
      <c r="L34" s="76">
        <v>15</v>
      </c>
      <c r="M34" s="93">
        <v>9</v>
      </c>
      <c r="N34" s="233"/>
      <c r="O34" s="239"/>
      <c r="P34" s="287"/>
      <c r="Q34" s="90">
        <f>D34+F34+H34+L34+N34+J34</f>
        <v>60</v>
      </c>
      <c r="R34" s="91">
        <f>E34+G34+I34+M34+O34+K34</f>
        <v>37</v>
      </c>
      <c r="S34" s="287"/>
    </row>
    <row r="35" spans="1:19" ht="15" customHeight="1">
      <c r="A35" s="81"/>
      <c r="B35" s="112">
        <v>3</v>
      </c>
      <c r="C35" s="115" t="s">
        <v>77</v>
      </c>
      <c r="D35" s="288">
        <v>1</v>
      </c>
      <c r="E35" s="289"/>
      <c r="F35" s="288">
        <v>1</v>
      </c>
      <c r="G35" s="289"/>
      <c r="H35" s="290"/>
      <c r="I35" s="292"/>
      <c r="J35" s="288">
        <v>2</v>
      </c>
      <c r="K35" s="289"/>
      <c r="L35" s="288">
        <v>1</v>
      </c>
      <c r="M35" s="289"/>
      <c r="N35" s="313"/>
      <c r="O35" s="315"/>
      <c r="P35" s="284">
        <f>D35+F35+H35+J35+L35+N35</f>
        <v>5</v>
      </c>
      <c r="Q35" s="282">
        <f>Q36/R36</f>
        <v>0.8</v>
      </c>
      <c r="R35" s="283"/>
      <c r="S35" s="284">
        <v>4</v>
      </c>
    </row>
    <row r="36" spans="1:19" ht="15" customHeight="1" thickBot="1">
      <c r="A36" s="81"/>
      <c r="B36" s="84"/>
      <c r="C36" s="116" t="s">
        <v>78</v>
      </c>
      <c r="D36" s="77">
        <v>10</v>
      </c>
      <c r="E36" s="88">
        <v>15</v>
      </c>
      <c r="F36" s="77">
        <v>9</v>
      </c>
      <c r="G36" s="88">
        <v>15</v>
      </c>
      <c r="H36" s="85"/>
      <c r="I36" s="86"/>
      <c r="J36" s="77">
        <v>15</v>
      </c>
      <c r="K36" s="88">
        <v>10</v>
      </c>
      <c r="L36" s="77">
        <v>10</v>
      </c>
      <c r="M36" s="88">
        <v>15</v>
      </c>
      <c r="N36" s="235"/>
      <c r="O36" s="238"/>
      <c r="P36" s="287"/>
      <c r="Q36" s="90">
        <f>D36+F36+H36+L36+N36+J36</f>
        <v>44</v>
      </c>
      <c r="R36" s="91">
        <f>E36+G36+I36+M36+O36+K36</f>
        <v>55</v>
      </c>
      <c r="S36" s="287"/>
    </row>
    <row r="37" spans="1:19" ht="15" customHeight="1">
      <c r="A37" s="81"/>
      <c r="B37" s="112">
        <v>4</v>
      </c>
      <c r="C37" s="115" t="s">
        <v>79</v>
      </c>
      <c r="D37" s="294">
        <v>1</v>
      </c>
      <c r="E37" s="295"/>
      <c r="F37" s="294">
        <v>1</v>
      </c>
      <c r="G37" s="295"/>
      <c r="H37" s="294">
        <v>1</v>
      </c>
      <c r="I37" s="295"/>
      <c r="J37" s="290"/>
      <c r="K37" s="292"/>
      <c r="L37" s="294">
        <v>1</v>
      </c>
      <c r="M37" s="295"/>
      <c r="N37" s="316"/>
      <c r="O37" s="317"/>
      <c r="P37" s="284">
        <f>D37+F37+H37+J37+L37+N37</f>
        <v>4</v>
      </c>
      <c r="Q37" s="282">
        <f>Q38/R38</f>
        <v>0.6885245901639344</v>
      </c>
      <c r="R37" s="283"/>
      <c r="S37" s="284">
        <v>5</v>
      </c>
    </row>
    <row r="38" spans="1:19" ht="15" customHeight="1" thickBot="1">
      <c r="A38" s="81"/>
      <c r="B38" s="84"/>
      <c r="C38" s="116" t="s">
        <v>80</v>
      </c>
      <c r="D38" s="76">
        <v>14</v>
      </c>
      <c r="E38" s="93">
        <v>16</v>
      </c>
      <c r="F38" s="76">
        <v>9</v>
      </c>
      <c r="G38" s="93">
        <v>15</v>
      </c>
      <c r="H38" s="76">
        <v>10</v>
      </c>
      <c r="I38" s="93">
        <v>15</v>
      </c>
      <c r="J38" s="85"/>
      <c r="K38" s="86"/>
      <c r="L38" s="76">
        <v>9</v>
      </c>
      <c r="M38" s="93">
        <v>15</v>
      </c>
      <c r="N38" s="233"/>
      <c r="O38" s="239"/>
      <c r="P38" s="287"/>
      <c r="Q38" s="90">
        <f>D38+F38+H38+L38+N38+J38</f>
        <v>42</v>
      </c>
      <c r="R38" s="91">
        <f>E38+G38+I38+M38+O38+K38</f>
        <v>61</v>
      </c>
      <c r="S38" s="287"/>
    </row>
    <row r="39" spans="1:19" ht="15" customHeight="1">
      <c r="A39" s="81"/>
      <c r="B39" s="112">
        <v>5</v>
      </c>
      <c r="C39" s="115" t="s">
        <v>81</v>
      </c>
      <c r="D39" s="288">
        <v>1</v>
      </c>
      <c r="E39" s="289"/>
      <c r="F39" s="288">
        <v>1</v>
      </c>
      <c r="G39" s="289"/>
      <c r="H39" s="288">
        <v>2</v>
      </c>
      <c r="I39" s="289"/>
      <c r="J39" s="288">
        <v>2</v>
      </c>
      <c r="K39" s="289"/>
      <c r="L39" s="290"/>
      <c r="M39" s="292"/>
      <c r="N39" s="313"/>
      <c r="O39" s="315"/>
      <c r="P39" s="284">
        <f>D39+F39+H39+J39+L39+N39</f>
        <v>6</v>
      </c>
      <c r="Q39" s="282">
        <f>Q40/R40</f>
        <v>1.0204081632653061</v>
      </c>
      <c r="R39" s="283"/>
      <c r="S39" s="284">
        <v>3</v>
      </c>
    </row>
    <row r="40" spans="1:19" ht="15" customHeight="1" thickBot="1">
      <c r="A40" s="81"/>
      <c r="B40" s="84"/>
      <c r="C40" s="116" t="s">
        <v>82</v>
      </c>
      <c r="D40" s="77">
        <v>11</v>
      </c>
      <c r="E40" s="88">
        <v>15</v>
      </c>
      <c r="F40" s="77">
        <v>9</v>
      </c>
      <c r="G40" s="88">
        <v>15</v>
      </c>
      <c r="H40" s="77">
        <v>15</v>
      </c>
      <c r="I40" s="88">
        <v>10</v>
      </c>
      <c r="J40" s="77">
        <v>15</v>
      </c>
      <c r="K40" s="88">
        <v>9</v>
      </c>
      <c r="L40" s="85"/>
      <c r="M40" s="86"/>
      <c r="N40" s="235"/>
      <c r="O40" s="238"/>
      <c r="P40" s="287"/>
      <c r="Q40" s="90">
        <f>D40+F40+H40+L40+N40+J40</f>
        <v>50</v>
      </c>
      <c r="R40" s="91">
        <f>E40+G40+I40+M40+O40+K40</f>
        <v>49</v>
      </c>
      <c r="S40" s="287"/>
    </row>
    <row r="41" spans="1:19" ht="15" customHeight="1">
      <c r="A41" s="81"/>
      <c r="B41" s="112">
        <v>6</v>
      </c>
      <c r="C41" s="113"/>
      <c r="D41" s="313"/>
      <c r="E41" s="314"/>
      <c r="F41" s="313"/>
      <c r="G41" s="314"/>
      <c r="H41" s="313"/>
      <c r="I41" s="314"/>
      <c r="J41" s="313"/>
      <c r="K41" s="314"/>
      <c r="L41" s="313"/>
      <c r="M41" s="314"/>
      <c r="N41" s="290"/>
      <c r="O41" s="291"/>
      <c r="P41" s="284">
        <f>D41+F41+H41+J41+L41+N41</f>
        <v>0</v>
      </c>
      <c r="Q41" s="282" t="e">
        <f>Q42/R42</f>
        <v>#DIV/0!</v>
      </c>
      <c r="R41" s="283"/>
      <c r="S41" s="284"/>
    </row>
    <row r="42" spans="1:19" ht="15" customHeight="1" thickBot="1">
      <c r="A42" s="81"/>
      <c r="B42" s="108"/>
      <c r="C42" s="114"/>
      <c r="D42" s="235"/>
      <c r="E42" s="236"/>
      <c r="F42" s="235"/>
      <c r="G42" s="236"/>
      <c r="H42" s="235"/>
      <c r="I42" s="236"/>
      <c r="J42" s="235"/>
      <c r="K42" s="236"/>
      <c r="L42" s="235"/>
      <c r="M42" s="236"/>
      <c r="N42" s="85"/>
      <c r="O42" s="95"/>
      <c r="P42" s="285"/>
      <c r="Q42" s="97">
        <f>D42+F42+H42+L42+N42+J42</f>
        <v>0</v>
      </c>
      <c r="R42" s="98">
        <f>E42+G42+I42+M42+O42+K42</f>
        <v>0</v>
      </c>
      <c r="S42" s="285"/>
    </row>
    <row r="43" spans="1:255" s="61" customFormat="1" ht="17.25" customHeight="1" thickBot="1">
      <c r="A43" s="55"/>
      <c r="B43" s="305" t="s">
        <v>55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</row>
    <row r="44" spans="1:19" ht="9" customHeight="1">
      <c r="A44" s="81"/>
      <c r="B44" s="78"/>
      <c r="C44" s="99"/>
      <c r="D44" s="100"/>
      <c r="E44" s="101"/>
      <c r="F44" s="100"/>
      <c r="G44" s="101"/>
      <c r="H44" s="100"/>
      <c r="I44" s="101"/>
      <c r="J44" s="100"/>
      <c r="K44" s="101"/>
      <c r="L44" s="100"/>
      <c r="M44" s="101"/>
      <c r="N44" s="100"/>
      <c r="O44" s="102"/>
      <c r="P44" s="103"/>
      <c r="Q44" s="306" t="s">
        <v>8</v>
      </c>
      <c r="R44" s="307"/>
      <c r="S44" s="103"/>
    </row>
    <row r="45" spans="1:19" ht="14.25" customHeight="1">
      <c r="A45" s="81"/>
      <c r="B45" s="79" t="s">
        <v>54</v>
      </c>
      <c r="C45" s="104" t="s">
        <v>9</v>
      </c>
      <c r="D45" s="300">
        <v>1</v>
      </c>
      <c r="E45" s="312"/>
      <c r="F45" s="300">
        <v>2</v>
      </c>
      <c r="G45" s="312"/>
      <c r="H45" s="300">
        <v>3</v>
      </c>
      <c r="I45" s="312"/>
      <c r="J45" s="300">
        <v>4</v>
      </c>
      <c r="K45" s="312"/>
      <c r="L45" s="300">
        <v>5</v>
      </c>
      <c r="M45" s="312"/>
      <c r="N45" s="300">
        <v>6</v>
      </c>
      <c r="O45" s="301"/>
      <c r="P45" s="106" t="s">
        <v>10</v>
      </c>
      <c r="Q45" s="308"/>
      <c r="R45" s="309"/>
      <c r="S45" s="106" t="s">
        <v>11</v>
      </c>
    </row>
    <row r="46" spans="1:19" ht="10.5" customHeight="1" thickBot="1">
      <c r="A46" s="81"/>
      <c r="B46" s="80" t="s">
        <v>12</v>
      </c>
      <c r="C46" s="107"/>
      <c r="D46" s="108"/>
      <c r="E46" s="109"/>
      <c r="F46" s="108"/>
      <c r="G46" s="109"/>
      <c r="H46" s="108"/>
      <c r="I46" s="109"/>
      <c r="J46" s="108"/>
      <c r="K46" s="109"/>
      <c r="L46" s="108"/>
      <c r="M46" s="109"/>
      <c r="N46" s="108"/>
      <c r="O46" s="110"/>
      <c r="P46" s="111"/>
      <c r="Q46" s="310"/>
      <c r="R46" s="311"/>
      <c r="S46" s="111"/>
    </row>
    <row r="47" spans="1:19" ht="15" customHeight="1">
      <c r="A47" s="81"/>
      <c r="B47" s="105">
        <v>1</v>
      </c>
      <c r="C47" s="115" t="s">
        <v>64</v>
      </c>
      <c r="D47" s="302"/>
      <c r="E47" s="303"/>
      <c r="F47" s="304">
        <v>1</v>
      </c>
      <c r="G47" s="295"/>
      <c r="H47" s="294">
        <v>1</v>
      </c>
      <c r="I47" s="295"/>
      <c r="J47" s="294">
        <v>1</v>
      </c>
      <c r="K47" s="295"/>
      <c r="L47" s="294">
        <v>2</v>
      </c>
      <c r="M47" s="295"/>
      <c r="N47" s="294"/>
      <c r="O47" s="296"/>
      <c r="P47" s="297">
        <f>D47+F47+H47+J47+L47+N47</f>
        <v>5</v>
      </c>
      <c r="Q47" s="298">
        <f>Q48/R48</f>
        <v>0.45454545454545453</v>
      </c>
      <c r="R47" s="299"/>
      <c r="S47" s="297">
        <v>4</v>
      </c>
    </row>
    <row r="48" spans="1:19" ht="15" customHeight="1" thickBot="1">
      <c r="A48" s="81"/>
      <c r="B48" s="84"/>
      <c r="C48" s="116" t="s">
        <v>65</v>
      </c>
      <c r="D48" s="85"/>
      <c r="E48" s="86"/>
      <c r="F48" s="87">
        <v>4</v>
      </c>
      <c r="G48" s="88">
        <v>15</v>
      </c>
      <c r="H48" s="77">
        <v>2</v>
      </c>
      <c r="I48" s="88">
        <v>15</v>
      </c>
      <c r="J48" s="77">
        <v>4</v>
      </c>
      <c r="K48" s="88">
        <v>15</v>
      </c>
      <c r="L48" s="77">
        <v>15</v>
      </c>
      <c r="M48" s="88">
        <v>10</v>
      </c>
      <c r="N48" s="77"/>
      <c r="O48" s="89"/>
      <c r="P48" s="287"/>
      <c r="Q48" s="90">
        <f>D48+F48+H48+L48+N48+J48</f>
        <v>25</v>
      </c>
      <c r="R48" s="91">
        <f>E48+G48+I48+M48+O48+K48</f>
        <v>55</v>
      </c>
      <c r="S48" s="287"/>
    </row>
    <row r="49" spans="1:19" ht="15" customHeight="1">
      <c r="A49" s="81"/>
      <c r="B49" s="112">
        <v>2</v>
      </c>
      <c r="C49" s="115" t="s">
        <v>66</v>
      </c>
      <c r="D49" s="294">
        <v>2</v>
      </c>
      <c r="E49" s="295"/>
      <c r="F49" s="290"/>
      <c r="G49" s="292"/>
      <c r="H49" s="294">
        <v>1</v>
      </c>
      <c r="I49" s="295"/>
      <c r="J49" s="294">
        <v>1</v>
      </c>
      <c r="K49" s="295"/>
      <c r="L49" s="294">
        <v>2</v>
      </c>
      <c r="M49" s="295"/>
      <c r="N49" s="294"/>
      <c r="O49" s="296"/>
      <c r="P49" s="284">
        <f>D49+F49+H49+J49+L49+N49</f>
        <v>6</v>
      </c>
      <c r="Q49" s="282">
        <f>Q50/R50</f>
        <v>1.173913043478261</v>
      </c>
      <c r="R49" s="283"/>
      <c r="S49" s="284">
        <v>3</v>
      </c>
    </row>
    <row r="50" spans="1:19" ht="15" customHeight="1" thickBot="1">
      <c r="A50" s="81"/>
      <c r="B50" s="84"/>
      <c r="C50" s="116" t="s">
        <v>67</v>
      </c>
      <c r="D50" s="76">
        <v>15</v>
      </c>
      <c r="E50" s="93">
        <v>4</v>
      </c>
      <c r="F50" s="85"/>
      <c r="G50" s="86"/>
      <c r="H50" s="76">
        <v>14</v>
      </c>
      <c r="I50" s="93">
        <v>16</v>
      </c>
      <c r="J50" s="76">
        <v>10</v>
      </c>
      <c r="K50" s="93">
        <v>15</v>
      </c>
      <c r="L50" s="76">
        <v>15</v>
      </c>
      <c r="M50" s="93">
        <v>11</v>
      </c>
      <c r="N50" s="76"/>
      <c r="O50" s="94"/>
      <c r="P50" s="287"/>
      <c r="Q50" s="90">
        <f>D50+F50+H50+L50+N50+J50</f>
        <v>54</v>
      </c>
      <c r="R50" s="91">
        <f>E50+G50+I50+M50+O50+K50</f>
        <v>46</v>
      </c>
      <c r="S50" s="287"/>
    </row>
    <row r="51" spans="1:19" ht="15" customHeight="1">
      <c r="A51" s="81"/>
      <c r="B51" s="112">
        <v>3</v>
      </c>
      <c r="C51" s="115" t="s">
        <v>68</v>
      </c>
      <c r="D51" s="288">
        <v>2</v>
      </c>
      <c r="E51" s="289"/>
      <c r="F51" s="288">
        <v>2</v>
      </c>
      <c r="G51" s="289"/>
      <c r="H51" s="290"/>
      <c r="I51" s="292"/>
      <c r="J51" s="288">
        <v>1</v>
      </c>
      <c r="K51" s="289"/>
      <c r="L51" s="288">
        <v>2</v>
      </c>
      <c r="M51" s="289"/>
      <c r="N51" s="288"/>
      <c r="O51" s="293"/>
      <c r="P51" s="284">
        <f>D51+F51+H51+J51+L51+N51</f>
        <v>7</v>
      </c>
      <c r="Q51" s="282">
        <f>Q52/R52</f>
        <v>1.4390243902439024</v>
      </c>
      <c r="R51" s="283"/>
      <c r="S51" s="284">
        <v>2</v>
      </c>
    </row>
    <row r="52" spans="1:19" ht="15" customHeight="1" thickBot="1">
      <c r="A52" s="81"/>
      <c r="B52" s="84"/>
      <c r="C52" s="116" t="s">
        <v>69</v>
      </c>
      <c r="D52" s="77">
        <v>15</v>
      </c>
      <c r="E52" s="88">
        <v>2</v>
      </c>
      <c r="F52" s="77">
        <v>16</v>
      </c>
      <c r="G52" s="88">
        <v>14</v>
      </c>
      <c r="H52" s="85"/>
      <c r="I52" s="86"/>
      <c r="J52" s="77">
        <v>13</v>
      </c>
      <c r="K52" s="88">
        <v>15</v>
      </c>
      <c r="L52" s="77">
        <v>15</v>
      </c>
      <c r="M52" s="88">
        <v>10</v>
      </c>
      <c r="N52" s="77"/>
      <c r="O52" s="89"/>
      <c r="P52" s="287"/>
      <c r="Q52" s="90">
        <f>D52+F52+H52+L52+N52+J52</f>
        <v>59</v>
      </c>
      <c r="R52" s="91">
        <f>E52+G52+I52+M52+O52+K52</f>
        <v>41</v>
      </c>
      <c r="S52" s="287"/>
    </row>
    <row r="53" spans="1:19" ht="15" customHeight="1">
      <c r="A53" s="81"/>
      <c r="B53" s="112">
        <v>4</v>
      </c>
      <c r="C53" s="115" t="s">
        <v>70</v>
      </c>
      <c r="D53" s="294">
        <v>2</v>
      </c>
      <c r="E53" s="295"/>
      <c r="F53" s="294">
        <v>2</v>
      </c>
      <c r="G53" s="295"/>
      <c r="H53" s="294">
        <v>2</v>
      </c>
      <c r="I53" s="295"/>
      <c r="J53" s="290"/>
      <c r="K53" s="292"/>
      <c r="L53" s="294">
        <v>2</v>
      </c>
      <c r="M53" s="295"/>
      <c r="N53" s="294"/>
      <c r="O53" s="296"/>
      <c r="P53" s="284">
        <f>D53+F53+H53+J53+L53+N53</f>
        <v>8</v>
      </c>
      <c r="Q53" s="282">
        <f>Q54/R54</f>
        <v>1.6216216216216217</v>
      </c>
      <c r="R53" s="283"/>
      <c r="S53" s="284">
        <v>1</v>
      </c>
    </row>
    <row r="54" spans="1:19" ht="15" customHeight="1" thickBot="1">
      <c r="A54" s="81"/>
      <c r="B54" s="84"/>
      <c r="C54" s="116" t="s">
        <v>71</v>
      </c>
      <c r="D54" s="76">
        <v>15</v>
      </c>
      <c r="E54" s="93">
        <v>4</v>
      </c>
      <c r="F54" s="76">
        <v>15</v>
      </c>
      <c r="G54" s="93">
        <v>10</v>
      </c>
      <c r="H54" s="76">
        <v>15</v>
      </c>
      <c r="I54" s="93">
        <v>13</v>
      </c>
      <c r="J54" s="85"/>
      <c r="K54" s="86"/>
      <c r="L54" s="76">
        <v>15</v>
      </c>
      <c r="M54" s="93">
        <v>10</v>
      </c>
      <c r="N54" s="76"/>
      <c r="O54" s="94"/>
      <c r="P54" s="287"/>
      <c r="Q54" s="90">
        <f>D54+F54+H54+L54+N54+J54</f>
        <v>60</v>
      </c>
      <c r="R54" s="91">
        <f>E54+G54+I54+M54+O54+K54</f>
        <v>37</v>
      </c>
      <c r="S54" s="287"/>
    </row>
    <row r="55" spans="1:19" ht="15" customHeight="1">
      <c r="A55" s="81"/>
      <c r="B55" s="112">
        <v>5</v>
      </c>
      <c r="C55" s="115" t="s">
        <v>72</v>
      </c>
      <c r="D55" s="288">
        <v>1</v>
      </c>
      <c r="E55" s="289"/>
      <c r="F55" s="288">
        <v>1</v>
      </c>
      <c r="G55" s="289"/>
      <c r="H55" s="288">
        <v>1</v>
      </c>
      <c r="I55" s="289"/>
      <c r="J55" s="288">
        <v>1</v>
      </c>
      <c r="K55" s="289"/>
      <c r="L55" s="290"/>
      <c r="M55" s="292"/>
      <c r="N55" s="288"/>
      <c r="O55" s="293"/>
      <c r="P55" s="284">
        <f>D55+F55+H55+J55+L55+N55</f>
        <v>4</v>
      </c>
      <c r="Q55" s="282">
        <f>Q56/R56</f>
        <v>0.6833333333333333</v>
      </c>
      <c r="R55" s="283"/>
      <c r="S55" s="284">
        <v>5</v>
      </c>
    </row>
    <row r="56" spans="1:19" ht="15" customHeight="1" thickBot="1">
      <c r="A56" s="81"/>
      <c r="B56" s="84"/>
      <c r="C56" s="116" t="s">
        <v>73</v>
      </c>
      <c r="D56" s="77">
        <v>10</v>
      </c>
      <c r="E56" s="88">
        <v>15</v>
      </c>
      <c r="F56" s="77">
        <v>11</v>
      </c>
      <c r="G56" s="88">
        <v>15</v>
      </c>
      <c r="H56" s="77">
        <v>10</v>
      </c>
      <c r="I56" s="88">
        <v>15</v>
      </c>
      <c r="J56" s="77">
        <v>10</v>
      </c>
      <c r="K56" s="88">
        <v>15</v>
      </c>
      <c r="L56" s="85"/>
      <c r="M56" s="86"/>
      <c r="N56" s="77"/>
      <c r="O56" s="89"/>
      <c r="P56" s="287"/>
      <c r="Q56" s="90">
        <f>D56+F56+H56+L56+N56+J56</f>
        <v>41</v>
      </c>
      <c r="R56" s="91">
        <f>E56+G56+I56+M56+O56+K56</f>
        <v>60</v>
      </c>
      <c r="S56" s="287"/>
    </row>
    <row r="57" spans="1:19" ht="15" customHeight="1">
      <c r="A57" s="81"/>
      <c r="B57" s="112">
        <v>6</v>
      </c>
      <c r="C57" s="113"/>
      <c r="D57" s="288"/>
      <c r="E57" s="289"/>
      <c r="F57" s="288"/>
      <c r="G57" s="289"/>
      <c r="H57" s="288"/>
      <c r="I57" s="289"/>
      <c r="J57" s="288"/>
      <c r="K57" s="289"/>
      <c r="L57" s="288"/>
      <c r="M57" s="289"/>
      <c r="N57" s="290"/>
      <c r="O57" s="291"/>
      <c r="P57" s="284">
        <f>D57+F57+H57+J57+L57+N57</f>
        <v>0</v>
      </c>
      <c r="Q57" s="282" t="e">
        <f>Q58/R58</f>
        <v>#DIV/0!</v>
      </c>
      <c r="R57" s="283"/>
      <c r="S57" s="284"/>
    </row>
    <row r="58" spans="1:19" ht="15" customHeight="1" thickBot="1">
      <c r="A58" s="81"/>
      <c r="B58" s="108"/>
      <c r="C58" s="114"/>
      <c r="D58" s="77"/>
      <c r="E58" s="88"/>
      <c r="F58" s="77"/>
      <c r="G58" s="88"/>
      <c r="H58" s="77"/>
      <c r="I58" s="88"/>
      <c r="J58" s="77"/>
      <c r="K58" s="88"/>
      <c r="L58" s="77"/>
      <c r="M58" s="88"/>
      <c r="N58" s="85"/>
      <c r="O58" s="95"/>
      <c r="P58" s="285"/>
      <c r="Q58" s="97">
        <f>D58+F58+H58+L58+N58+J58</f>
        <v>0</v>
      </c>
      <c r="R58" s="98">
        <f>E58+G58+I58+M58+O58+K58</f>
        <v>0</v>
      </c>
      <c r="S58" s="285"/>
    </row>
    <row r="59" spans="14:30" ht="15.75" customHeight="1"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14:30" ht="15.75" customHeight="1"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</row>
    <row r="61" spans="14:30" ht="15.75" customHeight="1"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</row>
    <row r="62" spans="14:30" ht="15.75" customHeight="1"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</row>
    <row r="63" spans="14:30" ht="15.75" customHeight="1"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4:30" ht="15.75" customHeight="1"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4:30" ht="15.75" customHeight="1"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4:30" ht="15.75" customHeight="1"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4:30" ht="15.75" customHeight="1"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4:30" ht="15.75" customHeight="1"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4:30" ht="15.75" customHeight="1"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4:30" ht="15.75" customHeight="1"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4:30" ht="15.75" customHeight="1"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4:30" ht="15.75" customHeight="1"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4:30" ht="15.75" customHeight="1"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4:30" ht="15.75" customHeight="1"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4:30" ht="15.75" customHeight="1"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4:30" ht="15.75" customHeight="1"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4:30" ht="15.75" customHeight="1"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4:30" ht="15.75" customHeight="1"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14:30" ht="15.75" customHeight="1"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14:30" ht="15.75" customHeight="1"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14:30" ht="15.75" customHeight="1"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</row>
    <row r="82" spans="14:30" ht="15.75" customHeight="1"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</row>
    <row r="83" spans="14:30" ht="15.75" customHeight="1"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</row>
    <row r="84" spans="14:30" ht="15.75" customHeight="1"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</row>
    <row r="85" spans="14:30" ht="15.75" customHeight="1"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4:30" ht="15.75" customHeight="1"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</row>
    <row r="87" spans="14:30" ht="15.75" customHeight="1"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</row>
    <row r="88" spans="14:30" ht="15.75" customHeight="1"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14:30" ht="15.75" customHeight="1"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</row>
    <row r="90" spans="14:30" ht="15.75" customHeight="1"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  <row r="91" spans="14:30" ht="15.75" customHeight="1"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</row>
    <row r="92" spans="14:30" ht="15.75" customHeight="1"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</row>
    <row r="93" spans="14:30" ht="15.75" customHeight="1"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</row>
    <row r="94" spans="14:30" ht="15.75" customHeight="1"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</row>
    <row r="95" spans="14:30" ht="15.75" customHeight="1"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</row>
    <row r="96" spans="14:30" ht="15.75" customHeight="1"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</row>
    <row r="97" spans="14:30" ht="15.75" customHeight="1"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</row>
    <row r="98" spans="14:30" ht="15.75" customHeight="1"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</row>
    <row r="99" spans="14:30" ht="15.75" customHeight="1"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</row>
    <row r="100" spans="14:30" ht="15.75" customHeight="1"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1" spans="14:30" ht="15.75" customHeight="1"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</row>
    <row r="102" spans="14:30" ht="15.75" customHeight="1"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</row>
    <row r="103" spans="14:30" ht="15.75" customHeight="1"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</row>
    <row r="104" spans="14:30" ht="15.75" customHeight="1"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</row>
    <row r="105" spans="14:30" ht="15.75" customHeight="1"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</row>
    <row r="106" spans="14:30" ht="15.75" customHeight="1"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</row>
    <row r="107" spans="14:30" ht="15.75" customHeight="1"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</row>
    <row r="108" spans="14:30" ht="15.75" customHeight="1"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</row>
    <row r="109" spans="14:30" ht="15.75" customHeight="1"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</row>
    <row r="110" spans="14:30" ht="15.75" customHeight="1"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</row>
    <row r="111" spans="14:30" ht="15.75" customHeight="1"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</row>
    <row r="112" spans="14:30" ht="15.75" customHeight="1"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</row>
    <row r="113" spans="14:30" ht="15.75" customHeight="1"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</row>
    <row r="114" spans="14:30" ht="15.75" customHeight="1"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</row>
    <row r="115" spans="14:30" ht="15.75" customHeight="1"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</row>
    <row r="116" spans="14:30" ht="15.75" customHeight="1"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</row>
    <row r="117" spans="14:30" ht="15.75" customHeight="1"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</row>
  </sheetData>
  <sheetProtection/>
  <mergeCells count="189">
    <mergeCell ref="S18:S19"/>
    <mergeCell ref="B1:S1"/>
    <mergeCell ref="B2:S2"/>
    <mergeCell ref="B27:S27"/>
    <mergeCell ref="Q12:R12"/>
    <mergeCell ref="Q14:R14"/>
    <mergeCell ref="Q16:R16"/>
    <mergeCell ref="Q18:R18"/>
    <mergeCell ref="B3:S3"/>
    <mergeCell ref="S8:S9"/>
    <mergeCell ref="S10:S11"/>
    <mergeCell ref="S12:S13"/>
    <mergeCell ref="S14:S15"/>
    <mergeCell ref="S16:S17"/>
    <mergeCell ref="F8:G8"/>
    <mergeCell ref="D8:E8"/>
    <mergeCell ref="P12:P13"/>
    <mergeCell ref="P14:P15"/>
    <mergeCell ref="P16:P17"/>
    <mergeCell ref="J12:K12"/>
    <mergeCell ref="Q5:R7"/>
    <mergeCell ref="Q8:R8"/>
    <mergeCell ref="Q10:R10"/>
    <mergeCell ref="P8:P9"/>
    <mergeCell ref="H8:I8"/>
    <mergeCell ref="J8:K8"/>
    <mergeCell ref="L8:M8"/>
    <mergeCell ref="N8:O8"/>
    <mergeCell ref="P10:P11"/>
    <mergeCell ref="J10:K10"/>
    <mergeCell ref="P18:P19"/>
    <mergeCell ref="L18:M18"/>
    <mergeCell ref="N6:O6"/>
    <mergeCell ref="N10:O10"/>
    <mergeCell ref="N12:O12"/>
    <mergeCell ref="N14:O14"/>
    <mergeCell ref="N16:O16"/>
    <mergeCell ref="N18:O18"/>
    <mergeCell ref="J14:K14"/>
    <mergeCell ref="J16:K16"/>
    <mergeCell ref="J18:K18"/>
    <mergeCell ref="L6:M6"/>
    <mergeCell ref="L10:M10"/>
    <mergeCell ref="L12:M12"/>
    <mergeCell ref="L14:M14"/>
    <mergeCell ref="L16:M16"/>
    <mergeCell ref="J6:K6"/>
    <mergeCell ref="H6:I6"/>
    <mergeCell ref="H10:I10"/>
    <mergeCell ref="H12:I12"/>
    <mergeCell ref="H14:I14"/>
    <mergeCell ref="H16:I16"/>
    <mergeCell ref="H18:I18"/>
    <mergeCell ref="D10:E10"/>
    <mergeCell ref="D6:E6"/>
    <mergeCell ref="F16:G16"/>
    <mergeCell ref="F18:G18"/>
    <mergeCell ref="F6:G6"/>
    <mergeCell ref="F10:G10"/>
    <mergeCell ref="F12:G12"/>
    <mergeCell ref="Q28:R30"/>
    <mergeCell ref="D29:E29"/>
    <mergeCell ref="F29:G29"/>
    <mergeCell ref="H29:I29"/>
    <mergeCell ref="J29:K29"/>
    <mergeCell ref="L29:M29"/>
    <mergeCell ref="N29:O29"/>
    <mergeCell ref="D12:E12"/>
    <mergeCell ref="D31:E31"/>
    <mergeCell ref="F31:G31"/>
    <mergeCell ref="H31:I31"/>
    <mergeCell ref="J31:K31"/>
    <mergeCell ref="L31:M31"/>
    <mergeCell ref="F14:G14"/>
    <mergeCell ref="D14:E14"/>
    <mergeCell ref="D16:E16"/>
    <mergeCell ref="D18:E18"/>
    <mergeCell ref="N31:O31"/>
    <mergeCell ref="P31:P32"/>
    <mergeCell ref="Q31:R31"/>
    <mergeCell ref="S31:S32"/>
    <mergeCell ref="D33:E33"/>
    <mergeCell ref="F33:G33"/>
    <mergeCell ref="H33:I33"/>
    <mergeCell ref="J33:K33"/>
    <mergeCell ref="L33:M33"/>
    <mergeCell ref="N33:O33"/>
    <mergeCell ref="P33:P34"/>
    <mergeCell ref="Q33:R33"/>
    <mergeCell ref="S33:S34"/>
    <mergeCell ref="D35:E35"/>
    <mergeCell ref="F35:G35"/>
    <mergeCell ref="H35:I35"/>
    <mergeCell ref="J35:K35"/>
    <mergeCell ref="L35:M35"/>
    <mergeCell ref="N35:O35"/>
    <mergeCell ref="P35:P36"/>
    <mergeCell ref="Q35:R35"/>
    <mergeCell ref="S35:S36"/>
    <mergeCell ref="D37:E37"/>
    <mergeCell ref="F37:G37"/>
    <mergeCell ref="H37:I37"/>
    <mergeCell ref="J37:K37"/>
    <mergeCell ref="L37:M37"/>
    <mergeCell ref="N37:O37"/>
    <mergeCell ref="P37:P38"/>
    <mergeCell ref="Q37:R37"/>
    <mergeCell ref="S37:S38"/>
    <mergeCell ref="D39:E39"/>
    <mergeCell ref="F39:G39"/>
    <mergeCell ref="H39:I39"/>
    <mergeCell ref="J39:K39"/>
    <mergeCell ref="L39:M39"/>
    <mergeCell ref="N39:O39"/>
    <mergeCell ref="P39:P40"/>
    <mergeCell ref="Q39:R39"/>
    <mergeCell ref="S39:S40"/>
    <mergeCell ref="D41:E41"/>
    <mergeCell ref="F41:G41"/>
    <mergeCell ref="H41:I41"/>
    <mergeCell ref="J41:K41"/>
    <mergeCell ref="L41:M41"/>
    <mergeCell ref="N41:O41"/>
    <mergeCell ref="P41:P42"/>
    <mergeCell ref="Q41:R41"/>
    <mergeCell ref="S41:S42"/>
    <mergeCell ref="B43:S43"/>
    <mergeCell ref="Q44:R46"/>
    <mergeCell ref="D45:E45"/>
    <mergeCell ref="F45:G45"/>
    <mergeCell ref="H45:I45"/>
    <mergeCell ref="J45:K45"/>
    <mergeCell ref="L45:M45"/>
    <mergeCell ref="N45:O45"/>
    <mergeCell ref="P49:P50"/>
    <mergeCell ref="D47:E47"/>
    <mergeCell ref="F47:G47"/>
    <mergeCell ref="H47:I47"/>
    <mergeCell ref="J47:K47"/>
    <mergeCell ref="L47:M47"/>
    <mergeCell ref="N47:O47"/>
    <mergeCell ref="Q51:R51"/>
    <mergeCell ref="P47:P48"/>
    <mergeCell ref="Q47:R47"/>
    <mergeCell ref="S47:S48"/>
    <mergeCell ref="D49:E49"/>
    <mergeCell ref="F49:G49"/>
    <mergeCell ref="H49:I49"/>
    <mergeCell ref="J49:K49"/>
    <mergeCell ref="L49:M49"/>
    <mergeCell ref="N49:O49"/>
    <mergeCell ref="S53:S54"/>
    <mergeCell ref="Q49:R49"/>
    <mergeCell ref="S49:S50"/>
    <mergeCell ref="D51:E51"/>
    <mergeCell ref="F51:G51"/>
    <mergeCell ref="H51:I51"/>
    <mergeCell ref="J51:K51"/>
    <mergeCell ref="L51:M51"/>
    <mergeCell ref="N51:O51"/>
    <mergeCell ref="P51:P52"/>
    <mergeCell ref="N55:O55"/>
    <mergeCell ref="S51:S52"/>
    <mergeCell ref="D53:E53"/>
    <mergeCell ref="F53:G53"/>
    <mergeCell ref="H53:I53"/>
    <mergeCell ref="J53:K53"/>
    <mergeCell ref="L53:M53"/>
    <mergeCell ref="N53:O53"/>
    <mergeCell ref="P53:P54"/>
    <mergeCell ref="Q53:R53"/>
    <mergeCell ref="H57:I57"/>
    <mergeCell ref="J57:K57"/>
    <mergeCell ref="L57:M57"/>
    <mergeCell ref="N57:O57"/>
    <mergeCell ref="P57:P58"/>
    <mergeCell ref="D55:E55"/>
    <mergeCell ref="F55:G55"/>
    <mergeCell ref="H55:I55"/>
    <mergeCell ref="J55:K55"/>
    <mergeCell ref="L55:M55"/>
    <mergeCell ref="Q57:R57"/>
    <mergeCell ref="S57:S58"/>
    <mergeCell ref="B4:S4"/>
    <mergeCell ref="P55:P56"/>
    <mergeCell ref="Q55:R55"/>
    <mergeCell ref="S55:S56"/>
    <mergeCell ref="D57:E57"/>
    <mergeCell ref="F57:G57"/>
  </mergeCells>
  <printOptions/>
  <pageMargins left="0.25" right="0.25" top="0.75" bottom="0.75" header="0.3" footer="0.3"/>
  <pageSetup horizontalDpi="600" verticalDpi="600" orientation="landscape" paperSize="9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30"/>
  <sheetViews>
    <sheetView showGridLines="0" zoomScalePageLayoutView="0" workbookViewId="0" topLeftCell="A1">
      <selection activeCell="C66" sqref="C66"/>
    </sheetView>
  </sheetViews>
  <sheetFormatPr defaultColWidth="6.59765625" defaultRowHeight="15.75" customHeight="1"/>
  <cols>
    <col min="1" max="1" width="0.6953125" style="61" customWidth="1"/>
    <col min="2" max="2" width="3" style="57" customWidth="1"/>
    <col min="3" max="3" width="16.8984375" style="57" customWidth="1"/>
    <col min="4" max="15" width="3.69921875" style="57" customWidth="1"/>
    <col min="16" max="16" width="5.69921875" style="57" customWidth="1"/>
    <col min="17" max="18" width="4.296875" style="57" customWidth="1"/>
    <col min="19" max="16384" width="6.59765625" style="57" customWidth="1"/>
  </cols>
  <sheetData>
    <row r="1" spans="1:19" ht="24" customHeight="1">
      <c r="A1" s="55"/>
      <c r="B1" s="320" t="s">
        <v>53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19" ht="24.75" customHeight="1">
      <c r="A2" s="55"/>
      <c r="B2" s="321" t="s">
        <v>6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24.75" customHeight="1">
      <c r="A3" s="55"/>
      <c r="B3" s="305" t="s">
        <v>83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19" ht="15.75" customHeight="1" thickBot="1">
      <c r="A4" s="5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19" ht="9" customHeight="1">
      <c r="A5" s="81"/>
      <c r="B5" s="78"/>
      <c r="C5" s="99"/>
      <c r="D5" s="100"/>
      <c r="E5" s="101"/>
      <c r="F5" s="100"/>
      <c r="G5" s="101"/>
      <c r="H5" s="100"/>
      <c r="I5" s="101"/>
      <c r="J5" s="100"/>
      <c r="K5" s="101"/>
      <c r="L5" s="100"/>
      <c r="M5" s="101"/>
      <c r="N5" s="100"/>
      <c r="O5" s="102"/>
      <c r="P5" s="103"/>
      <c r="Q5" s="306" t="s">
        <v>8</v>
      </c>
      <c r="R5" s="307"/>
      <c r="S5" s="103"/>
    </row>
    <row r="6" spans="1:19" ht="14.25" customHeight="1">
      <c r="A6" s="81"/>
      <c r="B6" s="79" t="s">
        <v>54</v>
      </c>
      <c r="C6" s="104" t="s">
        <v>9</v>
      </c>
      <c r="D6" s="300">
        <v>1</v>
      </c>
      <c r="E6" s="312"/>
      <c r="F6" s="300">
        <v>2</v>
      </c>
      <c r="G6" s="312"/>
      <c r="H6" s="300">
        <v>3</v>
      </c>
      <c r="I6" s="312"/>
      <c r="J6" s="300">
        <v>4</v>
      </c>
      <c r="K6" s="312"/>
      <c r="L6" s="300">
        <v>5</v>
      </c>
      <c r="M6" s="312"/>
      <c r="N6" s="300">
        <v>6</v>
      </c>
      <c r="O6" s="301"/>
      <c r="P6" s="106" t="s">
        <v>10</v>
      </c>
      <c r="Q6" s="308"/>
      <c r="R6" s="309"/>
      <c r="S6" s="106" t="s">
        <v>11</v>
      </c>
    </row>
    <row r="7" spans="1:19" ht="10.5" customHeight="1" thickBot="1">
      <c r="A7" s="81"/>
      <c r="B7" s="80" t="s">
        <v>12</v>
      </c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10"/>
      <c r="P7" s="111"/>
      <c r="Q7" s="310"/>
      <c r="R7" s="311"/>
      <c r="S7" s="111"/>
    </row>
    <row r="8" spans="1:19" ht="15" customHeight="1">
      <c r="A8" s="81"/>
      <c r="B8" s="105">
        <v>1</v>
      </c>
      <c r="C8" s="115" t="s">
        <v>88</v>
      </c>
      <c r="D8" s="302"/>
      <c r="E8" s="303"/>
      <c r="F8" s="304">
        <v>1</v>
      </c>
      <c r="G8" s="295"/>
      <c r="H8" s="294">
        <v>1</v>
      </c>
      <c r="I8" s="295"/>
      <c r="J8" s="294">
        <v>1</v>
      </c>
      <c r="K8" s="295"/>
      <c r="L8" s="294">
        <v>1</v>
      </c>
      <c r="M8" s="295"/>
      <c r="N8" s="316"/>
      <c r="O8" s="317"/>
      <c r="P8" s="297">
        <f>D8+F8+H8+J8+L8+N8</f>
        <v>4</v>
      </c>
      <c r="Q8" s="298">
        <f>Q9/R9</f>
        <v>0.43333333333333335</v>
      </c>
      <c r="R8" s="299"/>
      <c r="S8" s="297">
        <v>5</v>
      </c>
    </row>
    <row r="9" spans="1:19" ht="15" customHeight="1" thickBot="1">
      <c r="A9" s="81"/>
      <c r="B9" s="84"/>
      <c r="C9" s="116" t="s">
        <v>89</v>
      </c>
      <c r="D9" s="85"/>
      <c r="E9" s="86"/>
      <c r="F9" s="87">
        <v>10</v>
      </c>
      <c r="G9" s="88">
        <v>15</v>
      </c>
      <c r="H9" s="77">
        <v>3</v>
      </c>
      <c r="I9" s="88">
        <v>15</v>
      </c>
      <c r="J9" s="77">
        <v>7</v>
      </c>
      <c r="K9" s="88">
        <v>15</v>
      </c>
      <c r="L9" s="77">
        <v>6</v>
      </c>
      <c r="M9" s="88">
        <v>15</v>
      </c>
      <c r="N9" s="235"/>
      <c r="O9" s="238"/>
      <c r="P9" s="287"/>
      <c r="Q9" s="90">
        <f>D9+F9+H9+L9+N9+J9</f>
        <v>26</v>
      </c>
      <c r="R9" s="91">
        <f>E9+G9+I9+M9+O9+K9</f>
        <v>60</v>
      </c>
      <c r="S9" s="287"/>
    </row>
    <row r="10" spans="1:19" ht="15" customHeight="1">
      <c r="A10" s="81"/>
      <c r="B10" s="112">
        <v>2</v>
      </c>
      <c r="C10" s="115" t="s">
        <v>90</v>
      </c>
      <c r="D10" s="294">
        <v>2</v>
      </c>
      <c r="E10" s="295"/>
      <c r="F10" s="290"/>
      <c r="G10" s="292"/>
      <c r="H10" s="294">
        <v>1</v>
      </c>
      <c r="I10" s="295"/>
      <c r="J10" s="294">
        <v>1</v>
      </c>
      <c r="K10" s="295"/>
      <c r="L10" s="294">
        <v>1</v>
      </c>
      <c r="M10" s="295"/>
      <c r="N10" s="316"/>
      <c r="O10" s="317"/>
      <c r="P10" s="284">
        <f>D10+F10+H10+J10+L10+N10</f>
        <v>5</v>
      </c>
      <c r="Q10" s="282">
        <f>Q11/R11</f>
        <v>0.7090909090909091</v>
      </c>
      <c r="R10" s="283"/>
      <c r="S10" s="284">
        <v>4</v>
      </c>
    </row>
    <row r="11" spans="1:19" ht="15" customHeight="1" thickBot="1">
      <c r="A11" s="81"/>
      <c r="B11" s="84"/>
      <c r="C11" s="116" t="s">
        <v>91</v>
      </c>
      <c r="D11" s="76">
        <v>15</v>
      </c>
      <c r="E11" s="93">
        <v>10</v>
      </c>
      <c r="F11" s="85"/>
      <c r="G11" s="86"/>
      <c r="H11" s="76">
        <v>8</v>
      </c>
      <c r="I11" s="93">
        <v>15</v>
      </c>
      <c r="J11" s="76">
        <v>10</v>
      </c>
      <c r="K11" s="93">
        <v>15</v>
      </c>
      <c r="L11" s="76">
        <v>6</v>
      </c>
      <c r="M11" s="93">
        <v>15</v>
      </c>
      <c r="N11" s="233"/>
      <c r="O11" s="239"/>
      <c r="P11" s="287"/>
      <c r="Q11" s="90">
        <f>D11+F11+H11+L11+N11+J11</f>
        <v>39</v>
      </c>
      <c r="R11" s="91">
        <f>E11+G11+I11+M11+O11+K11</f>
        <v>55</v>
      </c>
      <c r="S11" s="287"/>
    </row>
    <row r="12" spans="1:19" ht="15" customHeight="1">
      <c r="A12" s="81"/>
      <c r="B12" s="112">
        <v>3</v>
      </c>
      <c r="C12" s="115" t="s">
        <v>92</v>
      </c>
      <c r="D12" s="288">
        <v>2</v>
      </c>
      <c r="E12" s="289"/>
      <c r="F12" s="288">
        <v>2</v>
      </c>
      <c r="G12" s="289"/>
      <c r="H12" s="290"/>
      <c r="I12" s="292"/>
      <c r="J12" s="288">
        <v>2</v>
      </c>
      <c r="K12" s="289"/>
      <c r="L12" s="288">
        <v>2</v>
      </c>
      <c r="M12" s="289"/>
      <c r="N12" s="313"/>
      <c r="O12" s="315"/>
      <c r="P12" s="284">
        <f>D12+F12+H12+J12+L12+N12</f>
        <v>8</v>
      </c>
      <c r="Q12" s="282">
        <f>Q13/R13</f>
        <v>1.6578947368421053</v>
      </c>
      <c r="R12" s="283"/>
      <c r="S12" s="284">
        <v>1</v>
      </c>
    </row>
    <row r="13" spans="1:19" ht="15" customHeight="1" thickBot="1">
      <c r="A13" s="81"/>
      <c r="B13" s="84"/>
      <c r="C13" s="116" t="s">
        <v>93</v>
      </c>
      <c r="D13" s="77">
        <v>15</v>
      </c>
      <c r="E13" s="88">
        <v>3</v>
      </c>
      <c r="F13" s="77">
        <v>15</v>
      </c>
      <c r="G13" s="88">
        <v>8</v>
      </c>
      <c r="H13" s="85"/>
      <c r="I13" s="86"/>
      <c r="J13" s="77">
        <v>18</v>
      </c>
      <c r="K13" s="88">
        <v>16</v>
      </c>
      <c r="L13" s="77">
        <v>15</v>
      </c>
      <c r="M13" s="88">
        <v>11</v>
      </c>
      <c r="N13" s="235"/>
      <c r="O13" s="238"/>
      <c r="P13" s="287"/>
      <c r="Q13" s="90">
        <f>D13+F13+H13+L13+N13+J13</f>
        <v>63</v>
      </c>
      <c r="R13" s="91">
        <f>E13+G13+I13+M13+O13+K13</f>
        <v>38</v>
      </c>
      <c r="S13" s="287"/>
    </row>
    <row r="14" spans="1:19" ht="15" customHeight="1">
      <c r="A14" s="81"/>
      <c r="B14" s="112">
        <v>4</v>
      </c>
      <c r="C14" s="115" t="s">
        <v>94</v>
      </c>
      <c r="D14" s="294">
        <v>2</v>
      </c>
      <c r="E14" s="295"/>
      <c r="F14" s="294">
        <v>2</v>
      </c>
      <c r="G14" s="295"/>
      <c r="H14" s="294">
        <v>1</v>
      </c>
      <c r="I14" s="295"/>
      <c r="J14" s="290"/>
      <c r="K14" s="292"/>
      <c r="L14" s="294">
        <v>1</v>
      </c>
      <c r="M14" s="295"/>
      <c r="N14" s="316"/>
      <c r="O14" s="317"/>
      <c r="P14" s="284">
        <f>D14+F14+H14+J14+L14+N14</f>
        <v>6</v>
      </c>
      <c r="Q14" s="282">
        <f>Q15/R15</f>
        <v>1.3863636363636365</v>
      </c>
      <c r="R14" s="283"/>
      <c r="S14" s="284">
        <v>2</v>
      </c>
    </row>
    <row r="15" spans="1:19" ht="15" customHeight="1" thickBot="1">
      <c r="A15" s="81"/>
      <c r="B15" s="84"/>
      <c r="C15" s="116" t="s">
        <v>95</v>
      </c>
      <c r="D15" s="76">
        <v>15</v>
      </c>
      <c r="E15" s="93">
        <v>7</v>
      </c>
      <c r="F15" s="76">
        <v>15</v>
      </c>
      <c r="G15" s="93">
        <v>10</v>
      </c>
      <c r="H15" s="76">
        <v>16</v>
      </c>
      <c r="I15" s="93">
        <v>18</v>
      </c>
      <c r="J15" s="85"/>
      <c r="K15" s="86"/>
      <c r="L15" s="76">
        <v>15</v>
      </c>
      <c r="M15" s="93">
        <v>9</v>
      </c>
      <c r="N15" s="233"/>
      <c r="O15" s="239"/>
      <c r="P15" s="287"/>
      <c r="Q15" s="90">
        <f>D15+F15+H15+L15+N15+J15</f>
        <v>61</v>
      </c>
      <c r="R15" s="91">
        <f>E15+G15+I15+M15+O15+K15</f>
        <v>44</v>
      </c>
      <c r="S15" s="287"/>
    </row>
    <row r="16" spans="1:19" ht="15" customHeight="1">
      <c r="A16" s="81"/>
      <c r="B16" s="112">
        <v>5</v>
      </c>
      <c r="C16" s="115" t="s">
        <v>96</v>
      </c>
      <c r="D16" s="288">
        <v>2</v>
      </c>
      <c r="E16" s="289"/>
      <c r="F16" s="288">
        <v>1</v>
      </c>
      <c r="G16" s="289"/>
      <c r="H16" s="288">
        <v>1</v>
      </c>
      <c r="I16" s="289"/>
      <c r="J16" s="288">
        <v>1</v>
      </c>
      <c r="K16" s="289"/>
      <c r="L16" s="290"/>
      <c r="M16" s="292"/>
      <c r="N16" s="313"/>
      <c r="O16" s="315"/>
      <c r="P16" s="284">
        <f>D16+F16+H16+J16+L16+N16</f>
        <v>5</v>
      </c>
      <c r="Q16" s="282">
        <f>Q17/R17</f>
        <v>1.1219512195121952</v>
      </c>
      <c r="R16" s="283"/>
      <c r="S16" s="284">
        <v>3</v>
      </c>
    </row>
    <row r="17" spans="1:19" ht="15" customHeight="1" thickBot="1">
      <c r="A17" s="81"/>
      <c r="B17" s="84"/>
      <c r="C17" s="116" t="s">
        <v>97</v>
      </c>
      <c r="D17" s="77">
        <v>15</v>
      </c>
      <c r="E17" s="88">
        <v>6</v>
      </c>
      <c r="F17" s="77">
        <v>11</v>
      </c>
      <c r="G17" s="88">
        <v>15</v>
      </c>
      <c r="H17" s="77">
        <v>11</v>
      </c>
      <c r="I17" s="88">
        <v>15</v>
      </c>
      <c r="J17" s="77">
        <v>9</v>
      </c>
      <c r="K17" s="88">
        <v>5</v>
      </c>
      <c r="L17" s="85"/>
      <c r="M17" s="86"/>
      <c r="N17" s="235"/>
      <c r="O17" s="238"/>
      <c r="P17" s="287"/>
      <c r="Q17" s="90">
        <f>D17+F17+H17+L17+N17+J17</f>
        <v>46</v>
      </c>
      <c r="R17" s="91">
        <f>E17+G17+I17+M17+O17+K17</f>
        <v>41</v>
      </c>
      <c r="S17" s="287"/>
    </row>
    <row r="18" spans="1:19" ht="15" customHeight="1">
      <c r="A18" s="81"/>
      <c r="B18" s="112">
        <v>6</v>
      </c>
      <c r="C18" s="417"/>
      <c r="D18" s="313"/>
      <c r="E18" s="314"/>
      <c r="F18" s="313"/>
      <c r="G18" s="314"/>
      <c r="H18" s="313"/>
      <c r="I18" s="314"/>
      <c r="J18" s="313"/>
      <c r="K18" s="314"/>
      <c r="L18" s="313"/>
      <c r="M18" s="314"/>
      <c r="N18" s="290"/>
      <c r="O18" s="291"/>
      <c r="P18" s="284">
        <f>D18+F18+H18+J18+L18+N18</f>
        <v>0</v>
      </c>
      <c r="Q18" s="282" t="e">
        <f>Q19/R19</f>
        <v>#DIV/0!</v>
      </c>
      <c r="R18" s="283"/>
      <c r="S18" s="284"/>
    </row>
    <row r="19" spans="1:19" ht="15" customHeight="1" thickBot="1">
      <c r="A19" s="81"/>
      <c r="B19" s="108"/>
      <c r="C19" s="418"/>
      <c r="D19" s="235"/>
      <c r="E19" s="236"/>
      <c r="F19" s="235"/>
      <c r="G19" s="236"/>
      <c r="H19" s="235"/>
      <c r="I19" s="236"/>
      <c r="J19" s="235"/>
      <c r="K19" s="236"/>
      <c r="L19" s="235"/>
      <c r="M19" s="236"/>
      <c r="N19" s="85"/>
      <c r="O19" s="95"/>
      <c r="P19" s="285"/>
      <c r="Q19" s="97">
        <f>D19+F19+H19+L19+N19+J19</f>
        <v>0</v>
      </c>
      <c r="R19" s="98">
        <f>E19+G19+I19+M19+O19+K19</f>
        <v>0</v>
      </c>
      <c r="S19" s="285"/>
    </row>
    <row r="20" spans="1:255" s="61" customFormat="1" ht="159.75" customHeight="1">
      <c r="A20" s="55"/>
      <c r="B20" s="58"/>
      <c r="C20" s="60"/>
      <c r="D20" s="59"/>
      <c r="E20" s="59"/>
      <c r="F20" s="59"/>
      <c r="G20" s="59"/>
      <c r="H20" s="59"/>
      <c r="I20" s="59"/>
      <c r="J20" s="59"/>
      <c r="K20" s="58"/>
      <c r="L20" s="58"/>
      <c r="M20" s="58"/>
      <c r="N20" s="58"/>
      <c r="O20" s="56"/>
      <c r="P20" s="56"/>
      <c r="Q20" s="5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</row>
    <row r="21" spans="1:255" s="61" customFormat="1" ht="14.25" customHeight="1">
      <c r="A21" s="55"/>
      <c r="B21" s="58"/>
      <c r="C21" s="60"/>
      <c r="D21" s="59"/>
      <c r="E21" s="59"/>
      <c r="F21" s="59"/>
      <c r="G21" s="59"/>
      <c r="H21" s="59"/>
      <c r="I21" s="59"/>
      <c r="J21" s="59"/>
      <c r="K21" s="58"/>
      <c r="L21" s="58"/>
      <c r="M21" s="58"/>
      <c r="N21" s="58"/>
      <c r="O21" s="56"/>
      <c r="P21" s="56"/>
      <c r="Q21" s="56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</row>
    <row r="22" spans="1:255" s="61" customFormat="1" ht="14.25" customHeight="1">
      <c r="A22" s="55"/>
      <c r="B22" s="305" t="s">
        <v>84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</row>
    <row r="23" spans="1:255" s="61" customFormat="1" ht="10.5" customHeight="1" thickBot="1">
      <c r="A23" s="55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</row>
    <row r="24" spans="1:19" ht="9" customHeight="1">
      <c r="A24" s="81"/>
      <c r="B24" s="78"/>
      <c r="C24" s="99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100"/>
      <c r="O24" s="102"/>
      <c r="P24" s="103"/>
      <c r="Q24" s="306" t="s">
        <v>8</v>
      </c>
      <c r="R24" s="307"/>
      <c r="S24" s="103"/>
    </row>
    <row r="25" spans="1:19" ht="10.5" customHeight="1">
      <c r="A25" s="81"/>
      <c r="B25" s="79" t="s">
        <v>54</v>
      </c>
      <c r="C25" s="104" t="s">
        <v>9</v>
      </c>
      <c r="D25" s="300">
        <v>1</v>
      </c>
      <c r="E25" s="312"/>
      <c r="F25" s="300">
        <v>2</v>
      </c>
      <c r="G25" s="312"/>
      <c r="H25" s="300">
        <v>3</v>
      </c>
      <c r="I25" s="312"/>
      <c r="J25" s="300">
        <v>4</v>
      </c>
      <c r="K25" s="312"/>
      <c r="L25" s="300">
        <v>5</v>
      </c>
      <c r="M25" s="312"/>
      <c r="N25" s="421">
        <v>6</v>
      </c>
      <c r="O25" s="422"/>
      <c r="P25" s="106" t="s">
        <v>10</v>
      </c>
      <c r="Q25" s="308"/>
      <c r="R25" s="309"/>
      <c r="S25" s="106" t="s">
        <v>11</v>
      </c>
    </row>
    <row r="26" spans="1:19" ht="10.5" customHeight="1" thickBot="1">
      <c r="A26" s="81"/>
      <c r="B26" s="80" t="s">
        <v>12</v>
      </c>
      <c r="C26" s="107"/>
      <c r="D26" s="108"/>
      <c r="E26" s="109"/>
      <c r="F26" s="108"/>
      <c r="G26" s="109"/>
      <c r="H26" s="108"/>
      <c r="I26" s="109"/>
      <c r="J26" s="108"/>
      <c r="K26" s="109"/>
      <c r="L26" s="108"/>
      <c r="M26" s="109"/>
      <c r="N26" s="224"/>
      <c r="O26" s="423"/>
      <c r="P26" s="111"/>
      <c r="Q26" s="310"/>
      <c r="R26" s="311"/>
      <c r="S26" s="111"/>
    </row>
    <row r="27" spans="1:19" ht="15" customHeight="1">
      <c r="A27" s="81"/>
      <c r="B27" s="105">
        <v>1</v>
      </c>
      <c r="C27" s="115" t="s">
        <v>238</v>
      </c>
      <c r="D27" s="302"/>
      <c r="E27" s="303"/>
      <c r="F27" s="304">
        <v>2</v>
      </c>
      <c r="G27" s="295"/>
      <c r="H27" s="294">
        <v>2</v>
      </c>
      <c r="I27" s="295"/>
      <c r="J27" s="294">
        <v>2</v>
      </c>
      <c r="K27" s="295"/>
      <c r="L27" s="294">
        <v>1</v>
      </c>
      <c r="M27" s="295"/>
      <c r="N27" s="316"/>
      <c r="O27" s="317"/>
      <c r="P27" s="297">
        <f>D27+F27+H27+J27+L27+N27</f>
        <v>7</v>
      </c>
      <c r="Q27" s="298">
        <f>Q28/R28</f>
        <v>1.6470588235294117</v>
      </c>
      <c r="R27" s="299"/>
      <c r="S27" s="297">
        <v>2</v>
      </c>
    </row>
    <row r="28" spans="1:19" ht="15" customHeight="1" thickBot="1">
      <c r="A28" s="81"/>
      <c r="B28" s="84"/>
      <c r="C28" s="116" t="s">
        <v>98</v>
      </c>
      <c r="D28" s="85"/>
      <c r="E28" s="86"/>
      <c r="F28" s="87">
        <v>15</v>
      </c>
      <c r="G28" s="88">
        <v>6</v>
      </c>
      <c r="H28" s="77">
        <v>15</v>
      </c>
      <c r="I28" s="88">
        <v>7</v>
      </c>
      <c r="J28" s="77">
        <v>15</v>
      </c>
      <c r="K28" s="88">
        <v>6</v>
      </c>
      <c r="L28" s="77">
        <v>11</v>
      </c>
      <c r="M28" s="88">
        <v>15</v>
      </c>
      <c r="N28" s="235"/>
      <c r="O28" s="238"/>
      <c r="P28" s="287"/>
      <c r="Q28" s="90">
        <f>D28+F28+H28+L28+N28+J28</f>
        <v>56</v>
      </c>
      <c r="R28" s="91">
        <f>E28+G28+I28+M28+O28+K28</f>
        <v>34</v>
      </c>
      <c r="S28" s="287"/>
    </row>
    <row r="29" spans="1:19" ht="15" customHeight="1">
      <c r="A29" s="81"/>
      <c r="B29" s="112">
        <v>2</v>
      </c>
      <c r="C29" s="115" t="s">
        <v>99</v>
      </c>
      <c r="D29" s="294">
        <v>1</v>
      </c>
      <c r="E29" s="295"/>
      <c r="F29" s="290"/>
      <c r="G29" s="292"/>
      <c r="H29" s="294">
        <v>2</v>
      </c>
      <c r="I29" s="295"/>
      <c r="J29" s="294">
        <v>1</v>
      </c>
      <c r="K29" s="295"/>
      <c r="L29" s="294">
        <v>1</v>
      </c>
      <c r="M29" s="295"/>
      <c r="N29" s="316"/>
      <c r="O29" s="317"/>
      <c r="P29" s="284">
        <f>D29+F29+H29+J29+L29+N29</f>
        <v>5</v>
      </c>
      <c r="Q29" s="282">
        <f>Q30/R30</f>
        <v>0.5862068965517241</v>
      </c>
      <c r="R29" s="283"/>
      <c r="S29" s="284">
        <v>4</v>
      </c>
    </row>
    <row r="30" spans="1:19" ht="15" customHeight="1" thickBot="1">
      <c r="A30" s="81"/>
      <c r="B30" s="84"/>
      <c r="C30" s="116" t="s">
        <v>100</v>
      </c>
      <c r="D30" s="76">
        <v>6</v>
      </c>
      <c r="E30" s="93">
        <v>15</v>
      </c>
      <c r="F30" s="85"/>
      <c r="G30" s="86"/>
      <c r="H30" s="76">
        <v>15</v>
      </c>
      <c r="I30" s="93">
        <v>13</v>
      </c>
      <c r="J30" s="76">
        <v>11</v>
      </c>
      <c r="K30" s="93">
        <v>15</v>
      </c>
      <c r="L30" s="76">
        <v>2</v>
      </c>
      <c r="M30" s="93">
        <v>15</v>
      </c>
      <c r="N30" s="233"/>
      <c r="O30" s="239"/>
      <c r="P30" s="287"/>
      <c r="Q30" s="90">
        <f>D30+F30+H30+L30+N30+J30</f>
        <v>34</v>
      </c>
      <c r="R30" s="91">
        <f>E30+G30+I30+M30+O30+K30</f>
        <v>58</v>
      </c>
      <c r="S30" s="287"/>
    </row>
    <row r="31" spans="1:19" ht="15" customHeight="1">
      <c r="A31" s="81"/>
      <c r="B31" s="112">
        <v>3</v>
      </c>
      <c r="C31" s="115" t="s">
        <v>101</v>
      </c>
      <c r="D31" s="288">
        <v>1</v>
      </c>
      <c r="E31" s="289"/>
      <c r="F31" s="288">
        <v>1</v>
      </c>
      <c r="G31" s="289"/>
      <c r="H31" s="290"/>
      <c r="I31" s="292"/>
      <c r="J31" s="288">
        <v>1</v>
      </c>
      <c r="K31" s="289"/>
      <c r="L31" s="288">
        <v>1</v>
      </c>
      <c r="M31" s="289"/>
      <c r="N31" s="313"/>
      <c r="O31" s="315"/>
      <c r="P31" s="284">
        <f>D31+F31+H31+J31+L31+N31</f>
        <v>4</v>
      </c>
      <c r="Q31" s="282">
        <f>Q32/R32</f>
        <v>0.5666666666666667</v>
      </c>
      <c r="R31" s="283"/>
      <c r="S31" s="284">
        <v>5</v>
      </c>
    </row>
    <row r="32" spans="1:19" ht="15" customHeight="1" thickBot="1">
      <c r="A32" s="81"/>
      <c r="B32" s="84"/>
      <c r="C32" s="210" t="s">
        <v>102</v>
      </c>
      <c r="D32" s="77">
        <v>7</v>
      </c>
      <c r="E32" s="88">
        <v>15</v>
      </c>
      <c r="F32" s="77">
        <v>13</v>
      </c>
      <c r="G32" s="88">
        <v>15</v>
      </c>
      <c r="H32" s="85"/>
      <c r="I32" s="86"/>
      <c r="J32" s="77">
        <v>9</v>
      </c>
      <c r="K32" s="88">
        <v>15</v>
      </c>
      <c r="L32" s="77">
        <v>5</v>
      </c>
      <c r="M32" s="88">
        <v>15</v>
      </c>
      <c r="N32" s="235"/>
      <c r="O32" s="238"/>
      <c r="P32" s="287"/>
      <c r="Q32" s="90">
        <f>D32+F32+H32+L32+N32+J32</f>
        <v>34</v>
      </c>
      <c r="R32" s="91">
        <f>E32+G32+I32+M32+O32+K32</f>
        <v>60</v>
      </c>
      <c r="S32" s="287"/>
    </row>
    <row r="33" spans="1:19" ht="15" customHeight="1">
      <c r="A33" s="81"/>
      <c r="B33" s="112">
        <v>4</v>
      </c>
      <c r="C33" s="415" t="s">
        <v>236</v>
      </c>
      <c r="D33" s="294">
        <v>1</v>
      </c>
      <c r="E33" s="295"/>
      <c r="F33" s="294">
        <v>2</v>
      </c>
      <c r="G33" s="295"/>
      <c r="H33" s="294">
        <v>2</v>
      </c>
      <c r="I33" s="295"/>
      <c r="J33" s="290"/>
      <c r="K33" s="292"/>
      <c r="L33" s="294">
        <v>1</v>
      </c>
      <c r="M33" s="295"/>
      <c r="N33" s="316"/>
      <c r="O33" s="317"/>
      <c r="P33" s="284">
        <f>D33+F33+H33+J33+L33+N33</f>
        <v>6</v>
      </c>
      <c r="Q33" s="282">
        <f>Q34/R34</f>
        <v>1.0980392156862746</v>
      </c>
      <c r="R33" s="283"/>
      <c r="S33" s="284">
        <v>3</v>
      </c>
    </row>
    <row r="34" spans="1:19" ht="15" customHeight="1" thickBot="1">
      <c r="A34" s="81"/>
      <c r="B34" s="84"/>
      <c r="C34" s="416" t="s">
        <v>237</v>
      </c>
      <c r="D34" s="76">
        <v>15</v>
      </c>
      <c r="E34" s="93">
        <v>16</v>
      </c>
      <c r="F34" s="76">
        <v>15</v>
      </c>
      <c r="G34" s="93">
        <v>11</v>
      </c>
      <c r="H34" s="76">
        <v>15</v>
      </c>
      <c r="I34" s="93">
        <v>9</v>
      </c>
      <c r="J34" s="85"/>
      <c r="K34" s="86"/>
      <c r="L34" s="76">
        <v>11</v>
      </c>
      <c r="M34" s="93">
        <v>15</v>
      </c>
      <c r="N34" s="233"/>
      <c r="O34" s="239"/>
      <c r="P34" s="287"/>
      <c r="Q34" s="90">
        <f>D34+F34+H34+L34+N34+J34</f>
        <v>56</v>
      </c>
      <c r="R34" s="91">
        <f>E34+G34+I34+M34+O34+K34</f>
        <v>51</v>
      </c>
      <c r="S34" s="287"/>
    </row>
    <row r="35" spans="1:19" ht="15" customHeight="1">
      <c r="A35" s="81"/>
      <c r="B35" s="112">
        <v>5</v>
      </c>
      <c r="C35" s="115" t="s">
        <v>103</v>
      </c>
      <c r="D35" s="288">
        <v>2</v>
      </c>
      <c r="E35" s="289"/>
      <c r="F35" s="288">
        <v>2</v>
      </c>
      <c r="G35" s="289"/>
      <c r="H35" s="288">
        <v>2</v>
      </c>
      <c r="I35" s="289"/>
      <c r="J35" s="288">
        <v>2</v>
      </c>
      <c r="K35" s="289"/>
      <c r="L35" s="290"/>
      <c r="M35" s="292"/>
      <c r="N35" s="313"/>
      <c r="O35" s="315"/>
      <c r="P35" s="284">
        <f>D35+F35+H35+J35+L35+N35</f>
        <v>8</v>
      </c>
      <c r="Q35" s="282">
        <f>Q36/R36</f>
        <v>2.0689655172413794</v>
      </c>
      <c r="R35" s="283"/>
      <c r="S35" s="284">
        <v>1</v>
      </c>
    </row>
    <row r="36" spans="1:19" ht="15" customHeight="1" thickBot="1">
      <c r="A36" s="81"/>
      <c r="B36" s="84"/>
      <c r="C36" s="116" t="s">
        <v>104</v>
      </c>
      <c r="D36" s="77">
        <v>15</v>
      </c>
      <c r="E36" s="88">
        <v>11</v>
      </c>
      <c r="F36" s="77">
        <v>15</v>
      </c>
      <c r="G36" s="88">
        <v>2</v>
      </c>
      <c r="H36" s="77">
        <v>15</v>
      </c>
      <c r="I36" s="88">
        <v>5</v>
      </c>
      <c r="J36" s="77">
        <v>15</v>
      </c>
      <c r="K36" s="88">
        <v>11</v>
      </c>
      <c r="L36" s="85"/>
      <c r="M36" s="86"/>
      <c r="N36" s="235"/>
      <c r="O36" s="238"/>
      <c r="P36" s="287"/>
      <c r="Q36" s="90">
        <f>D36+F36+H36+L36+N36+J36</f>
        <v>60</v>
      </c>
      <c r="R36" s="91">
        <f>E36+G36+I36+M36+O36+K36</f>
        <v>29</v>
      </c>
      <c r="S36" s="287"/>
    </row>
    <row r="37" spans="1:19" ht="15" customHeight="1">
      <c r="A37" s="81"/>
      <c r="B37" s="112">
        <v>6</v>
      </c>
      <c r="C37" s="417"/>
      <c r="D37" s="313"/>
      <c r="E37" s="314"/>
      <c r="F37" s="313"/>
      <c r="G37" s="314"/>
      <c r="H37" s="313"/>
      <c r="I37" s="314"/>
      <c r="J37" s="313"/>
      <c r="K37" s="314"/>
      <c r="L37" s="313"/>
      <c r="M37" s="314"/>
      <c r="N37" s="290"/>
      <c r="O37" s="291"/>
      <c r="P37" s="284">
        <f>D37+F37+H37+J37+L37+N37</f>
        <v>0</v>
      </c>
      <c r="Q37" s="282" t="e">
        <f>Q38/R38</f>
        <v>#DIV/0!</v>
      </c>
      <c r="R37" s="283"/>
      <c r="S37" s="284"/>
    </row>
    <row r="38" spans="1:19" ht="15" customHeight="1" thickBot="1">
      <c r="A38" s="81"/>
      <c r="B38" s="108"/>
      <c r="C38" s="418"/>
      <c r="D38" s="235"/>
      <c r="E38" s="236"/>
      <c r="F38" s="235"/>
      <c r="G38" s="236"/>
      <c r="H38" s="235"/>
      <c r="I38" s="236"/>
      <c r="J38" s="235"/>
      <c r="K38" s="236"/>
      <c r="L38" s="235"/>
      <c r="M38" s="236"/>
      <c r="N38" s="85"/>
      <c r="O38" s="95"/>
      <c r="P38" s="285"/>
      <c r="Q38" s="97">
        <f>D38+F38+H38+L38+N38+J38</f>
        <v>0</v>
      </c>
      <c r="R38" s="98">
        <f>E38+G38+I38+M38+O38+K38</f>
        <v>0</v>
      </c>
      <c r="S38" s="285"/>
    </row>
    <row r="39" spans="14:30" ht="12" customHeight="1"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</row>
    <row r="40" spans="14:30" ht="12" customHeight="1"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</row>
    <row r="41" spans="14:30" ht="12" customHeight="1"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</row>
    <row r="42" spans="14:30" ht="12" customHeight="1"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</row>
    <row r="43" spans="14:30" ht="20.25" customHeight="1"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  <row r="44" spans="14:30" ht="20.25" customHeight="1"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  <row r="45" spans="14:30" ht="80.25" customHeight="1"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</row>
    <row r="46" spans="14:30" ht="33.75" customHeight="1"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</row>
    <row r="47" spans="14:30" ht="8.25" customHeight="1"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</row>
    <row r="48" spans="1:255" s="61" customFormat="1" ht="14.25" customHeight="1">
      <c r="A48" s="55"/>
      <c r="B48" s="305" t="s">
        <v>85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</row>
    <row r="49" spans="1:255" s="61" customFormat="1" ht="11.25" customHeight="1" thickBot="1">
      <c r="A49" s="55"/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</row>
    <row r="50" spans="1:19" ht="9" customHeight="1">
      <c r="A50" s="81"/>
      <c r="B50" s="78"/>
      <c r="C50" s="99"/>
      <c r="D50" s="100"/>
      <c r="E50" s="101"/>
      <c r="F50" s="100"/>
      <c r="G50" s="101"/>
      <c r="H50" s="100"/>
      <c r="I50" s="101"/>
      <c r="J50" s="100"/>
      <c r="K50" s="101"/>
      <c r="L50" s="100"/>
      <c r="M50" s="101"/>
      <c r="N50" s="100"/>
      <c r="O50" s="102"/>
      <c r="P50" s="103"/>
      <c r="Q50" s="306" t="s">
        <v>8</v>
      </c>
      <c r="R50" s="307"/>
      <c r="S50" s="103"/>
    </row>
    <row r="51" spans="1:19" ht="10.5" customHeight="1">
      <c r="A51" s="81"/>
      <c r="B51" s="79" t="s">
        <v>54</v>
      </c>
      <c r="C51" s="104" t="s">
        <v>9</v>
      </c>
      <c r="D51" s="300">
        <v>1</v>
      </c>
      <c r="E51" s="312"/>
      <c r="F51" s="300">
        <v>2</v>
      </c>
      <c r="G51" s="312"/>
      <c r="H51" s="300">
        <v>3</v>
      </c>
      <c r="I51" s="312"/>
      <c r="J51" s="300">
        <v>4</v>
      </c>
      <c r="K51" s="312"/>
      <c r="L51" s="300">
        <v>5</v>
      </c>
      <c r="M51" s="312"/>
      <c r="N51" s="300">
        <v>6</v>
      </c>
      <c r="O51" s="301"/>
      <c r="P51" s="106" t="s">
        <v>10</v>
      </c>
      <c r="Q51" s="308"/>
      <c r="R51" s="309"/>
      <c r="S51" s="106" t="s">
        <v>11</v>
      </c>
    </row>
    <row r="52" spans="1:19" ht="10.5" customHeight="1" thickBot="1">
      <c r="A52" s="81"/>
      <c r="B52" s="80" t="s">
        <v>12</v>
      </c>
      <c r="C52" s="107"/>
      <c r="D52" s="108"/>
      <c r="E52" s="109"/>
      <c r="F52" s="108"/>
      <c r="G52" s="109"/>
      <c r="H52" s="108"/>
      <c r="I52" s="109"/>
      <c r="J52" s="108"/>
      <c r="K52" s="109"/>
      <c r="L52" s="108"/>
      <c r="M52" s="109"/>
      <c r="N52" s="108"/>
      <c r="O52" s="110"/>
      <c r="P52" s="111"/>
      <c r="Q52" s="310"/>
      <c r="R52" s="311"/>
      <c r="S52" s="111"/>
    </row>
    <row r="53" spans="1:19" ht="15" customHeight="1">
      <c r="A53" s="81"/>
      <c r="B53" s="105">
        <v>1</v>
      </c>
      <c r="C53" s="115" t="s">
        <v>105</v>
      </c>
      <c r="D53" s="302"/>
      <c r="E53" s="303"/>
      <c r="F53" s="304">
        <v>2</v>
      </c>
      <c r="G53" s="295"/>
      <c r="H53" s="294">
        <v>1</v>
      </c>
      <c r="I53" s="295"/>
      <c r="J53" s="294">
        <v>1</v>
      </c>
      <c r="K53" s="295"/>
      <c r="L53" s="294">
        <v>2</v>
      </c>
      <c r="M53" s="295"/>
      <c r="N53" s="316"/>
      <c r="O53" s="317"/>
      <c r="P53" s="297">
        <f>D53+F53+H53+J53+L53+N53</f>
        <v>6</v>
      </c>
      <c r="Q53" s="298">
        <f>Q54/R54</f>
        <v>1.0175438596491229</v>
      </c>
      <c r="R53" s="299"/>
      <c r="S53" s="297">
        <v>2</v>
      </c>
    </row>
    <row r="54" spans="1:19" ht="15" customHeight="1" thickBot="1">
      <c r="A54" s="81"/>
      <c r="B54" s="84"/>
      <c r="C54" s="116" t="s">
        <v>106</v>
      </c>
      <c r="D54" s="85"/>
      <c r="E54" s="86"/>
      <c r="F54" s="87">
        <v>15</v>
      </c>
      <c r="G54" s="88">
        <v>12</v>
      </c>
      <c r="H54" s="77">
        <v>9</v>
      </c>
      <c r="I54" s="88">
        <v>15</v>
      </c>
      <c r="J54" s="77">
        <v>15</v>
      </c>
      <c r="K54" s="88">
        <v>13</v>
      </c>
      <c r="L54" s="77">
        <v>19</v>
      </c>
      <c r="M54" s="88">
        <v>17</v>
      </c>
      <c r="N54" s="235"/>
      <c r="O54" s="238"/>
      <c r="P54" s="287"/>
      <c r="Q54" s="90">
        <f>D54+F54+H54+L54+N54+J54</f>
        <v>58</v>
      </c>
      <c r="R54" s="91">
        <f>E54+G54+I54+M54+O54+K54</f>
        <v>57</v>
      </c>
      <c r="S54" s="287"/>
    </row>
    <row r="55" spans="1:19" ht="15" customHeight="1">
      <c r="A55" s="81"/>
      <c r="B55" s="112">
        <v>2</v>
      </c>
      <c r="C55" s="115" t="s">
        <v>107</v>
      </c>
      <c r="D55" s="294">
        <v>1</v>
      </c>
      <c r="E55" s="295"/>
      <c r="F55" s="290"/>
      <c r="G55" s="292"/>
      <c r="H55" s="294">
        <v>1</v>
      </c>
      <c r="I55" s="295"/>
      <c r="J55" s="294">
        <v>1</v>
      </c>
      <c r="K55" s="295"/>
      <c r="L55" s="294">
        <v>2</v>
      </c>
      <c r="M55" s="295"/>
      <c r="N55" s="316"/>
      <c r="O55" s="317"/>
      <c r="P55" s="284">
        <f>D55+F55+H55+J55+L55+N55</f>
        <v>5</v>
      </c>
      <c r="Q55" s="282">
        <f>Q56/R56</f>
        <v>0.9032258064516129</v>
      </c>
      <c r="R55" s="283"/>
      <c r="S55" s="284">
        <v>5</v>
      </c>
    </row>
    <row r="56" spans="1:19" ht="15" customHeight="1" thickBot="1">
      <c r="A56" s="81"/>
      <c r="B56" s="84"/>
      <c r="C56" s="116" t="s">
        <v>108</v>
      </c>
      <c r="D56" s="76">
        <v>12</v>
      </c>
      <c r="E56" s="93">
        <v>15</v>
      </c>
      <c r="F56" s="85"/>
      <c r="G56" s="86"/>
      <c r="H56" s="76">
        <v>12</v>
      </c>
      <c r="I56" s="93">
        <v>15</v>
      </c>
      <c r="J56" s="76">
        <v>13</v>
      </c>
      <c r="K56" s="93">
        <v>15</v>
      </c>
      <c r="L56" s="76">
        <v>19</v>
      </c>
      <c r="M56" s="93">
        <v>17</v>
      </c>
      <c r="N56" s="233"/>
      <c r="O56" s="239"/>
      <c r="P56" s="287"/>
      <c r="Q56" s="90">
        <f>D56+F56+H56+L56+N56+J56</f>
        <v>56</v>
      </c>
      <c r="R56" s="91">
        <f>E56+G56+I56+M56+O56+K56</f>
        <v>62</v>
      </c>
      <c r="S56" s="287"/>
    </row>
    <row r="57" spans="1:19" ht="15" customHeight="1">
      <c r="A57" s="81"/>
      <c r="B57" s="112">
        <v>3</v>
      </c>
      <c r="C57" s="115" t="s">
        <v>109</v>
      </c>
      <c r="D57" s="288">
        <v>2</v>
      </c>
      <c r="E57" s="289"/>
      <c r="F57" s="288">
        <v>2</v>
      </c>
      <c r="G57" s="289"/>
      <c r="H57" s="290"/>
      <c r="I57" s="292"/>
      <c r="J57" s="288">
        <v>1</v>
      </c>
      <c r="K57" s="289"/>
      <c r="L57" s="288">
        <v>1</v>
      </c>
      <c r="M57" s="289"/>
      <c r="N57" s="313"/>
      <c r="O57" s="315"/>
      <c r="P57" s="284">
        <f>D57+F57+H57+J57+L57+N57</f>
        <v>6</v>
      </c>
      <c r="Q57" s="282">
        <f>Q58/R58</f>
        <v>0.9019607843137255</v>
      </c>
      <c r="R57" s="283"/>
      <c r="S57" s="284">
        <v>3</v>
      </c>
    </row>
    <row r="58" spans="1:19" ht="15" customHeight="1" thickBot="1">
      <c r="A58" s="81"/>
      <c r="B58" s="84"/>
      <c r="C58" s="116" t="s">
        <v>110</v>
      </c>
      <c r="D58" s="77">
        <v>15</v>
      </c>
      <c r="E58" s="88">
        <v>9</v>
      </c>
      <c r="F58" s="77">
        <v>15</v>
      </c>
      <c r="G58" s="88">
        <v>12</v>
      </c>
      <c r="H58" s="85"/>
      <c r="I58" s="86"/>
      <c r="J58" s="77">
        <v>4</v>
      </c>
      <c r="K58" s="88">
        <v>15</v>
      </c>
      <c r="L58" s="77">
        <v>12</v>
      </c>
      <c r="M58" s="88">
        <v>15</v>
      </c>
      <c r="N58" s="235"/>
      <c r="O58" s="238"/>
      <c r="P58" s="287"/>
      <c r="Q58" s="90">
        <f>D58+F58+H58+L58+N58+J58</f>
        <v>46</v>
      </c>
      <c r="R58" s="91">
        <f>E58+G58+I58+M58+O58+K58</f>
        <v>51</v>
      </c>
      <c r="S58" s="287"/>
    </row>
    <row r="59" spans="1:19" ht="15" customHeight="1">
      <c r="A59" s="81"/>
      <c r="B59" s="112">
        <v>4</v>
      </c>
      <c r="C59" s="115" t="s">
        <v>111</v>
      </c>
      <c r="D59" s="294">
        <v>2</v>
      </c>
      <c r="E59" s="295"/>
      <c r="F59" s="294">
        <v>2</v>
      </c>
      <c r="G59" s="295"/>
      <c r="H59" s="294">
        <v>2</v>
      </c>
      <c r="I59" s="295"/>
      <c r="J59" s="290"/>
      <c r="K59" s="292"/>
      <c r="L59" s="294">
        <v>2</v>
      </c>
      <c r="M59" s="295"/>
      <c r="N59" s="316"/>
      <c r="O59" s="317"/>
      <c r="P59" s="284">
        <f>D59+F59+H59+J59+L59+N59</f>
        <v>8</v>
      </c>
      <c r="Q59" s="282">
        <f>Q60/R60</f>
        <v>1.5789473684210527</v>
      </c>
      <c r="R59" s="283"/>
      <c r="S59" s="284">
        <v>1</v>
      </c>
    </row>
    <row r="60" spans="1:19" ht="15" customHeight="1" thickBot="1">
      <c r="A60" s="81"/>
      <c r="B60" s="84"/>
      <c r="C60" s="116" t="s">
        <v>112</v>
      </c>
      <c r="D60" s="76">
        <v>15</v>
      </c>
      <c r="E60" s="93">
        <v>13</v>
      </c>
      <c r="F60" s="76">
        <v>15</v>
      </c>
      <c r="G60" s="93">
        <v>13</v>
      </c>
      <c r="H60" s="76">
        <v>15</v>
      </c>
      <c r="I60" s="93">
        <v>4</v>
      </c>
      <c r="J60" s="85"/>
      <c r="K60" s="86"/>
      <c r="L60" s="76">
        <v>15</v>
      </c>
      <c r="M60" s="93">
        <v>8</v>
      </c>
      <c r="N60" s="233"/>
      <c r="O60" s="239"/>
      <c r="P60" s="287"/>
      <c r="Q60" s="90">
        <f>D60+F60+H60+L60+N60+J60</f>
        <v>60</v>
      </c>
      <c r="R60" s="91">
        <f>E60+G60+I60+M60+O60+K60</f>
        <v>38</v>
      </c>
      <c r="S60" s="287"/>
    </row>
    <row r="61" spans="1:19" ht="15" customHeight="1">
      <c r="A61" s="81"/>
      <c r="B61" s="112">
        <v>5</v>
      </c>
      <c r="C61" s="115" t="s">
        <v>113</v>
      </c>
      <c r="D61" s="288">
        <v>1</v>
      </c>
      <c r="E61" s="289"/>
      <c r="F61" s="288">
        <v>1</v>
      </c>
      <c r="G61" s="289"/>
      <c r="H61" s="288">
        <v>2</v>
      </c>
      <c r="I61" s="289"/>
      <c r="J61" s="288">
        <v>1</v>
      </c>
      <c r="K61" s="289"/>
      <c r="L61" s="290"/>
      <c r="M61" s="292"/>
      <c r="N61" s="313"/>
      <c r="O61" s="315"/>
      <c r="P61" s="284">
        <f>D61+F61+H61+J61+L61+N61</f>
        <v>5</v>
      </c>
      <c r="Q61" s="282">
        <f>Q62/R62</f>
        <v>0.8769230769230769</v>
      </c>
      <c r="R61" s="283"/>
      <c r="S61" s="284">
        <v>4</v>
      </c>
    </row>
    <row r="62" spans="1:19" ht="15" customHeight="1" thickBot="1">
      <c r="A62" s="81"/>
      <c r="B62" s="84"/>
      <c r="C62" s="116" t="s">
        <v>114</v>
      </c>
      <c r="D62" s="77">
        <v>17</v>
      </c>
      <c r="E62" s="88">
        <v>19</v>
      </c>
      <c r="F62" s="77">
        <v>17</v>
      </c>
      <c r="G62" s="88">
        <v>19</v>
      </c>
      <c r="H62" s="77">
        <v>15</v>
      </c>
      <c r="I62" s="88">
        <v>12</v>
      </c>
      <c r="J62" s="77">
        <v>8</v>
      </c>
      <c r="K62" s="88">
        <v>15</v>
      </c>
      <c r="L62" s="85"/>
      <c r="M62" s="86"/>
      <c r="N62" s="235"/>
      <c r="O62" s="238"/>
      <c r="P62" s="287"/>
      <c r="Q62" s="90">
        <f>D62+F62+H62+L62+N62+J62</f>
        <v>57</v>
      </c>
      <c r="R62" s="91">
        <f>E62+G62+I62+M62+O62+K62</f>
        <v>65</v>
      </c>
      <c r="S62" s="287"/>
    </row>
    <row r="63" spans="1:19" ht="9.75" customHeight="1">
      <c r="A63" s="81"/>
      <c r="B63" s="112">
        <v>6</v>
      </c>
      <c r="C63" s="417"/>
      <c r="D63" s="313"/>
      <c r="E63" s="314"/>
      <c r="F63" s="313"/>
      <c r="G63" s="314"/>
      <c r="H63" s="313"/>
      <c r="I63" s="314"/>
      <c r="J63" s="313"/>
      <c r="K63" s="314"/>
      <c r="L63" s="313"/>
      <c r="M63" s="314"/>
      <c r="N63" s="290"/>
      <c r="O63" s="291"/>
      <c r="P63" s="284">
        <f>D63+F63+H63+J63+L63+N63</f>
        <v>0</v>
      </c>
      <c r="Q63" s="282"/>
      <c r="R63" s="283"/>
      <c r="S63" s="284"/>
    </row>
    <row r="64" spans="1:19" ht="9.75" customHeight="1" thickBot="1">
      <c r="A64" s="81"/>
      <c r="B64" s="108"/>
      <c r="C64" s="418"/>
      <c r="D64" s="235"/>
      <c r="E64" s="236"/>
      <c r="F64" s="235"/>
      <c r="G64" s="236"/>
      <c r="H64" s="235"/>
      <c r="I64" s="236"/>
      <c r="J64" s="235"/>
      <c r="K64" s="236"/>
      <c r="L64" s="235"/>
      <c r="M64" s="236"/>
      <c r="N64" s="85"/>
      <c r="O64" s="95"/>
      <c r="P64" s="285"/>
      <c r="Q64" s="97"/>
      <c r="R64" s="98"/>
      <c r="S64" s="285"/>
    </row>
    <row r="65" spans="1:19" ht="9.75" customHeight="1">
      <c r="A65" s="81"/>
      <c r="B65" s="189"/>
      <c r="C65" s="6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212"/>
      <c r="O65" s="212"/>
      <c r="P65" s="190"/>
      <c r="Q65" s="191"/>
      <c r="R65" s="191"/>
      <c r="S65" s="190"/>
    </row>
    <row r="66" spans="1:19" ht="33.75" customHeight="1">
      <c r="A66" s="81"/>
      <c r="B66" s="189"/>
      <c r="C66" s="6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212"/>
      <c r="O66" s="212"/>
      <c r="P66" s="190"/>
      <c r="Q66" s="191"/>
      <c r="R66" s="191"/>
      <c r="S66" s="190"/>
    </row>
    <row r="67" spans="1:19" ht="189" customHeight="1">
      <c r="A67" s="81"/>
      <c r="B67" s="189"/>
      <c r="C67" s="6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212"/>
      <c r="O67" s="212"/>
      <c r="P67" s="190"/>
      <c r="Q67" s="191"/>
      <c r="R67" s="191"/>
      <c r="S67" s="190"/>
    </row>
    <row r="68" spans="1:19" ht="9.75" customHeight="1">
      <c r="A68" s="81"/>
      <c r="B68" s="189"/>
      <c r="C68" s="6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212"/>
      <c r="O68" s="212"/>
      <c r="P68" s="190"/>
      <c r="Q68" s="191"/>
      <c r="R68" s="191"/>
      <c r="S68" s="190"/>
    </row>
    <row r="69" spans="1:255" s="61" customFormat="1" ht="14.25" customHeight="1">
      <c r="A69" s="55"/>
      <c r="B69" s="305" t="s">
        <v>86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</row>
    <row r="70" spans="1:255" s="61" customFormat="1" ht="14.25" customHeight="1" thickBot="1">
      <c r="A70" s="55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</row>
    <row r="71" spans="1:19" ht="9" customHeight="1">
      <c r="A71" s="81"/>
      <c r="B71" s="78"/>
      <c r="C71" s="99"/>
      <c r="D71" s="100"/>
      <c r="E71" s="101"/>
      <c r="F71" s="100"/>
      <c r="G71" s="101"/>
      <c r="H71" s="100"/>
      <c r="I71" s="101"/>
      <c r="J71" s="100"/>
      <c r="K71" s="101"/>
      <c r="L71" s="100"/>
      <c r="M71" s="101"/>
      <c r="N71" s="100"/>
      <c r="O71" s="102"/>
      <c r="P71" s="103"/>
      <c r="Q71" s="306" t="s">
        <v>8</v>
      </c>
      <c r="R71" s="307"/>
      <c r="S71" s="103"/>
    </row>
    <row r="72" spans="1:19" ht="14.25" customHeight="1">
      <c r="A72" s="81"/>
      <c r="B72" s="79" t="s">
        <v>54</v>
      </c>
      <c r="C72" s="104" t="s">
        <v>9</v>
      </c>
      <c r="D72" s="300">
        <v>1</v>
      </c>
      <c r="E72" s="312"/>
      <c r="F72" s="300">
        <v>2</v>
      </c>
      <c r="G72" s="312"/>
      <c r="H72" s="300">
        <v>3</v>
      </c>
      <c r="I72" s="312"/>
      <c r="J72" s="300">
        <v>4</v>
      </c>
      <c r="K72" s="312"/>
      <c r="L72" s="300">
        <v>5</v>
      </c>
      <c r="M72" s="312"/>
      <c r="N72" s="300">
        <v>6</v>
      </c>
      <c r="O72" s="301"/>
      <c r="P72" s="106" t="s">
        <v>10</v>
      </c>
      <c r="Q72" s="308"/>
      <c r="R72" s="309"/>
      <c r="S72" s="106" t="s">
        <v>11</v>
      </c>
    </row>
    <row r="73" spans="1:19" ht="10.5" customHeight="1" thickBot="1">
      <c r="A73" s="81"/>
      <c r="B73" s="80" t="s">
        <v>12</v>
      </c>
      <c r="C73" s="107"/>
      <c r="D73" s="108"/>
      <c r="E73" s="109"/>
      <c r="F73" s="108"/>
      <c r="G73" s="109"/>
      <c r="H73" s="108"/>
      <c r="I73" s="109"/>
      <c r="J73" s="108"/>
      <c r="K73" s="109"/>
      <c r="L73" s="108"/>
      <c r="M73" s="109"/>
      <c r="N73" s="108"/>
      <c r="O73" s="110"/>
      <c r="P73" s="111"/>
      <c r="Q73" s="310"/>
      <c r="R73" s="311"/>
      <c r="S73" s="111"/>
    </row>
    <row r="74" spans="1:19" ht="15" customHeight="1">
      <c r="A74" s="81"/>
      <c r="B74" s="105">
        <v>1</v>
      </c>
      <c r="C74" s="419"/>
      <c r="D74" s="302"/>
      <c r="E74" s="303"/>
      <c r="F74" s="319"/>
      <c r="G74" s="318"/>
      <c r="H74" s="316"/>
      <c r="I74" s="318"/>
      <c r="J74" s="316"/>
      <c r="K74" s="318"/>
      <c r="L74" s="316"/>
      <c r="M74" s="318"/>
      <c r="N74" s="316"/>
      <c r="O74" s="317"/>
      <c r="P74" s="297">
        <f>D74+F74+H74+J74+L74+N74</f>
        <v>0</v>
      </c>
      <c r="Q74" s="298" t="e">
        <f>Q75/R75</f>
        <v>#DIV/0!</v>
      </c>
      <c r="R74" s="299"/>
      <c r="S74" s="297"/>
    </row>
    <row r="75" spans="1:19" ht="15" customHeight="1" thickBot="1">
      <c r="A75" s="81"/>
      <c r="B75" s="84"/>
      <c r="C75" s="420"/>
      <c r="D75" s="85"/>
      <c r="E75" s="86"/>
      <c r="F75" s="237"/>
      <c r="G75" s="236"/>
      <c r="H75" s="235"/>
      <c r="I75" s="236"/>
      <c r="J75" s="235"/>
      <c r="K75" s="236"/>
      <c r="L75" s="235"/>
      <c r="M75" s="236"/>
      <c r="N75" s="235"/>
      <c r="O75" s="238"/>
      <c r="P75" s="287"/>
      <c r="Q75" s="90">
        <f>D75+F75+H75+L75+N75+J75</f>
        <v>0</v>
      </c>
      <c r="R75" s="91">
        <f>E75+G75+I75+M75+O75+K75</f>
        <v>0</v>
      </c>
      <c r="S75" s="287"/>
    </row>
    <row r="76" spans="1:19" ht="15" customHeight="1">
      <c r="A76" s="81"/>
      <c r="B76" s="112">
        <v>2</v>
      </c>
      <c r="C76" s="115" t="s">
        <v>244</v>
      </c>
      <c r="D76" s="316"/>
      <c r="E76" s="318"/>
      <c r="F76" s="290"/>
      <c r="G76" s="292"/>
      <c r="H76" s="294">
        <v>2</v>
      </c>
      <c r="I76" s="295"/>
      <c r="J76" s="294">
        <v>2</v>
      </c>
      <c r="K76" s="295"/>
      <c r="L76" s="294">
        <v>2</v>
      </c>
      <c r="M76" s="295"/>
      <c r="N76" s="316"/>
      <c r="O76" s="317"/>
      <c r="P76" s="284">
        <f>D76+F76+H76+J76+L76+N76</f>
        <v>6</v>
      </c>
      <c r="Q76" s="282">
        <f>Q77/R77</f>
        <v>2</v>
      </c>
      <c r="R76" s="283"/>
      <c r="S76" s="284">
        <v>1</v>
      </c>
    </row>
    <row r="77" spans="1:19" ht="15" customHeight="1" thickBot="1">
      <c r="A77" s="81"/>
      <c r="B77" s="84"/>
      <c r="C77" s="116" t="s">
        <v>115</v>
      </c>
      <c r="D77" s="233"/>
      <c r="E77" s="234"/>
      <c r="F77" s="85"/>
      <c r="G77" s="86"/>
      <c r="H77" s="76">
        <v>16</v>
      </c>
      <c r="I77" s="93">
        <v>6</v>
      </c>
      <c r="J77" s="76">
        <v>15</v>
      </c>
      <c r="K77" s="93">
        <v>8</v>
      </c>
      <c r="L77" s="76">
        <v>15</v>
      </c>
      <c r="M77" s="93">
        <v>9</v>
      </c>
      <c r="N77" s="233"/>
      <c r="O77" s="239"/>
      <c r="P77" s="287"/>
      <c r="Q77" s="90">
        <f>D77+F77+H77+L77+N77+J77</f>
        <v>46</v>
      </c>
      <c r="R77" s="91">
        <f>E77+G77+I77+M77+O77+K77</f>
        <v>23</v>
      </c>
      <c r="S77" s="287"/>
    </row>
    <row r="78" spans="1:19" ht="15" customHeight="1">
      <c r="A78" s="81"/>
      <c r="B78" s="112">
        <v>3</v>
      </c>
      <c r="C78" s="115" t="s">
        <v>116</v>
      </c>
      <c r="D78" s="313"/>
      <c r="E78" s="314"/>
      <c r="F78" s="288">
        <v>1</v>
      </c>
      <c r="G78" s="289"/>
      <c r="H78" s="290"/>
      <c r="I78" s="292"/>
      <c r="J78" s="288">
        <v>1</v>
      </c>
      <c r="K78" s="289"/>
      <c r="L78" s="288">
        <v>1</v>
      </c>
      <c r="M78" s="289"/>
      <c r="N78" s="313"/>
      <c r="O78" s="315"/>
      <c r="P78" s="284">
        <f>D78+F78+H78+J78+L78+N78</f>
        <v>3</v>
      </c>
      <c r="Q78" s="282">
        <f>Q79/R79</f>
        <v>0.4</v>
      </c>
      <c r="R78" s="283"/>
      <c r="S78" s="284">
        <v>4</v>
      </c>
    </row>
    <row r="79" spans="1:19" ht="15" customHeight="1" thickBot="1">
      <c r="A79" s="81"/>
      <c r="B79" s="84"/>
      <c r="C79" s="116" t="s">
        <v>117</v>
      </c>
      <c r="D79" s="235"/>
      <c r="E79" s="236"/>
      <c r="F79" s="77">
        <v>6</v>
      </c>
      <c r="G79" s="88">
        <v>15</v>
      </c>
      <c r="H79" s="85"/>
      <c r="I79" s="86"/>
      <c r="J79" s="77">
        <v>6</v>
      </c>
      <c r="K79" s="88">
        <v>15</v>
      </c>
      <c r="L79" s="77">
        <v>6</v>
      </c>
      <c r="M79" s="88">
        <v>15</v>
      </c>
      <c r="N79" s="235"/>
      <c r="O79" s="238"/>
      <c r="P79" s="287"/>
      <c r="Q79" s="90">
        <f>D79+F79+H79+L79+N79+J79</f>
        <v>18</v>
      </c>
      <c r="R79" s="91">
        <f>E79+G79+I79+M79+O79+K79</f>
        <v>45</v>
      </c>
      <c r="S79" s="287"/>
    </row>
    <row r="80" spans="1:19" ht="15" customHeight="1">
      <c r="A80" s="81"/>
      <c r="B80" s="112">
        <v>4</v>
      </c>
      <c r="C80" s="115" t="s">
        <v>118</v>
      </c>
      <c r="D80" s="316"/>
      <c r="E80" s="318"/>
      <c r="F80" s="294">
        <v>1</v>
      </c>
      <c r="G80" s="295"/>
      <c r="H80" s="294">
        <v>2</v>
      </c>
      <c r="I80" s="295"/>
      <c r="J80" s="290"/>
      <c r="K80" s="292"/>
      <c r="L80" s="294">
        <v>1</v>
      </c>
      <c r="M80" s="295"/>
      <c r="N80" s="316"/>
      <c r="O80" s="317"/>
      <c r="P80" s="284">
        <f>D80+F80+H80+J80+L80+N80</f>
        <v>4</v>
      </c>
      <c r="Q80" s="282">
        <f>Q81/R81</f>
        <v>0.9166666666666666</v>
      </c>
      <c r="R80" s="283"/>
      <c r="S80" s="284">
        <v>3</v>
      </c>
    </row>
    <row r="81" spans="1:19" ht="15" customHeight="1" thickBot="1">
      <c r="A81" s="81"/>
      <c r="B81" s="84"/>
      <c r="C81" s="116" t="s">
        <v>119</v>
      </c>
      <c r="D81" s="233"/>
      <c r="E81" s="234"/>
      <c r="F81" s="76">
        <v>8</v>
      </c>
      <c r="G81" s="93">
        <v>15</v>
      </c>
      <c r="H81" s="76">
        <v>15</v>
      </c>
      <c r="I81" s="93">
        <v>6</v>
      </c>
      <c r="J81" s="85"/>
      <c r="K81" s="86"/>
      <c r="L81" s="76">
        <v>10</v>
      </c>
      <c r="M81" s="93">
        <v>15</v>
      </c>
      <c r="N81" s="233"/>
      <c r="O81" s="239"/>
      <c r="P81" s="287"/>
      <c r="Q81" s="90">
        <f>D81+F81+H81+L81+N81+J81</f>
        <v>33</v>
      </c>
      <c r="R81" s="91">
        <f>E81+G81+I81+M81+O81+K81</f>
        <v>36</v>
      </c>
      <c r="S81" s="287"/>
    </row>
    <row r="82" spans="1:19" ht="15" customHeight="1">
      <c r="A82" s="81"/>
      <c r="B82" s="112">
        <v>5</v>
      </c>
      <c r="C82" s="415" t="s">
        <v>228</v>
      </c>
      <c r="D82" s="313"/>
      <c r="E82" s="314"/>
      <c r="F82" s="288">
        <v>1</v>
      </c>
      <c r="G82" s="289"/>
      <c r="H82" s="288">
        <v>2</v>
      </c>
      <c r="I82" s="289"/>
      <c r="J82" s="288">
        <v>2</v>
      </c>
      <c r="K82" s="289"/>
      <c r="L82" s="290"/>
      <c r="M82" s="292"/>
      <c r="N82" s="313"/>
      <c r="O82" s="315"/>
      <c r="P82" s="284">
        <f>D82+F82+H82+J82+L82+N82</f>
        <v>5</v>
      </c>
      <c r="Q82" s="282">
        <f>Q83/R83</f>
        <v>1.2580645161290323</v>
      </c>
      <c r="R82" s="283"/>
      <c r="S82" s="284">
        <v>2</v>
      </c>
    </row>
    <row r="83" spans="1:19" ht="15" customHeight="1" thickBot="1">
      <c r="A83" s="81"/>
      <c r="B83" s="84"/>
      <c r="C83" s="416" t="s">
        <v>229</v>
      </c>
      <c r="D83" s="235"/>
      <c r="E83" s="236"/>
      <c r="F83" s="77">
        <v>9</v>
      </c>
      <c r="G83" s="88">
        <v>15</v>
      </c>
      <c r="H83" s="77">
        <v>15</v>
      </c>
      <c r="I83" s="88">
        <v>6</v>
      </c>
      <c r="J83" s="77">
        <v>15</v>
      </c>
      <c r="K83" s="88">
        <v>10</v>
      </c>
      <c r="L83" s="85"/>
      <c r="M83" s="86"/>
      <c r="N83" s="235"/>
      <c r="O83" s="238"/>
      <c r="P83" s="287"/>
      <c r="Q83" s="90">
        <f>D83+F83+H83+L83+N83+J83</f>
        <v>39</v>
      </c>
      <c r="R83" s="91">
        <f>E83+G83+I83+M83+O83+K83</f>
        <v>31</v>
      </c>
      <c r="S83" s="287"/>
    </row>
    <row r="84" spans="1:19" ht="15" customHeight="1">
      <c r="A84" s="81"/>
      <c r="B84" s="112">
        <v>6</v>
      </c>
      <c r="C84" s="417"/>
      <c r="D84" s="313"/>
      <c r="E84" s="314"/>
      <c r="F84" s="313"/>
      <c r="G84" s="314"/>
      <c r="H84" s="313"/>
      <c r="I84" s="314"/>
      <c r="J84" s="313"/>
      <c r="K84" s="314"/>
      <c r="L84" s="313"/>
      <c r="M84" s="314"/>
      <c r="N84" s="290"/>
      <c r="O84" s="291"/>
      <c r="P84" s="284">
        <f>D84+F84+H84+J84+L84+N84</f>
        <v>0</v>
      </c>
      <c r="Q84" s="282" t="e">
        <f>Q85/R85</f>
        <v>#DIV/0!</v>
      </c>
      <c r="R84" s="283"/>
      <c r="S84" s="284"/>
    </row>
    <row r="85" spans="1:19" ht="15" customHeight="1" thickBot="1">
      <c r="A85" s="81"/>
      <c r="B85" s="108"/>
      <c r="C85" s="418"/>
      <c r="D85" s="235"/>
      <c r="E85" s="236"/>
      <c r="F85" s="235"/>
      <c r="G85" s="236"/>
      <c r="H85" s="235"/>
      <c r="I85" s="236"/>
      <c r="J85" s="235"/>
      <c r="K85" s="236"/>
      <c r="L85" s="235"/>
      <c r="M85" s="236"/>
      <c r="N85" s="85"/>
      <c r="O85" s="95"/>
      <c r="P85" s="285"/>
      <c r="Q85" s="97">
        <f>D85+F85+H85+L85+N85+J85</f>
        <v>0</v>
      </c>
      <c r="R85" s="98">
        <f>E85+G85+I85+M85+O85+K85</f>
        <v>0</v>
      </c>
      <c r="S85" s="285"/>
    </row>
    <row r="86" spans="1:19" ht="15" customHeight="1">
      <c r="A86" s="81"/>
      <c r="B86" s="189"/>
      <c r="C86" s="6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212"/>
      <c r="O86" s="212"/>
      <c r="P86" s="190"/>
      <c r="Q86" s="191"/>
      <c r="R86" s="191"/>
      <c r="S86" s="190"/>
    </row>
    <row r="87" spans="1:19" ht="15" customHeight="1">
      <c r="A87" s="81"/>
      <c r="B87" s="189"/>
      <c r="C87" s="6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212"/>
      <c r="O87" s="212"/>
      <c r="P87" s="190"/>
      <c r="Q87" s="191"/>
      <c r="R87" s="191"/>
      <c r="S87" s="190"/>
    </row>
    <row r="88" spans="14:30" ht="188.25" customHeight="1"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  <row r="89" spans="1:255" s="61" customFormat="1" ht="14.25" customHeight="1">
      <c r="A89" s="55"/>
      <c r="B89" s="305" t="s">
        <v>87</v>
      </c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61" customFormat="1" ht="14.25" customHeight="1" thickBot="1">
      <c r="A90" s="55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19" ht="9" customHeight="1">
      <c r="A91" s="81"/>
      <c r="B91" s="78"/>
      <c r="C91" s="99"/>
      <c r="D91" s="100"/>
      <c r="E91" s="101"/>
      <c r="F91" s="100"/>
      <c r="G91" s="101"/>
      <c r="H91" s="100"/>
      <c r="I91" s="101"/>
      <c r="J91" s="100"/>
      <c r="K91" s="101"/>
      <c r="L91" s="100"/>
      <c r="M91" s="101"/>
      <c r="N91" s="100"/>
      <c r="O91" s="102"/>
      <c r="P91" s="103"/>
      <c r="Q91" s="306" t="s">
        <v>8</v>
      </c>
      <c r="R91" s="307"/>
      <c r="S91" s="103"/>
    </row>
    <row r="92" spans="1:19" ht="14.25" customHeight="1">
      <c r="A92" s="81"/>
      <c r="B92" s="79" t="s">
        <v>54</v>
      </c>
      <c r="C92" s="104" t="s">
        <v>9</v>
      </c>
      <c r="D92" s="300">
        <v>1</v>
      </c>
      <c r="E92" s="312"/>
      <c r="F92" s="300">
        <v>2</v>
      </c>
      <c r="G92" s="312"/>
      <c r="H92" s="300">
        <v>3</v>
      </c>
      <c r="I92" s="312"/>
      <c r="J92" s="300">
        <v>4</v>
      </c>
      <c r="K92" s="312"/>
      <c r="L92" s="300">
        <v>5</v>
      </c>
      <c r="M92" s="312"/>
      <c r="N92" s="300">
        <v>6</v>
      </c>
      <c r="O92" s="301"/>
      <c r="P92" s="106" t="s">
        <v>10</v>
      </c>
      <c r="Q92" s="308"/>
      <c r="R92" s="309"/>
      <c r="S92" s="106" t="s">
        <v>11</v>
      </c>
    </row>
    <row r="93" spans="1:19" ht="10.5" customHeight="1" thickBot="1">
      <c r="A93" s="81"/>
      <c r="B93" s="80" t="s">
        <v>12</v>
      </c>
      <c r="C93" s="107"/>
      <c r="D93" s="108"/>
      <c r="E93" s="109"/>
      <c r="F93" s="108"/>
      <c r="G93" s="109"/>
      <c r="H93" s="108"/>
      <c r="I93" s="109"/>
      <c r="J93" s="108"/>
      <c r="K93" s="109"/>
      <c r="L93" s="108"/>
      <c r="M93" s="109"/>
      <c r="N93" s="108"/>
      <c r="O93" s="110"/>
      <c r="P93" s="111"/>
      <c r="Q93" s="310"/>
      <c r="R93" s="311"/>
      <c r="S93" s="111"/>
    </row>
    <row r="94" spans="1:19" ht="15" customHeight="1">
      <c r="A94" s="81"/>
      <c r="B94" s="105">
        <v>1</v>
      </c>
      <c r="C94" s="115" t="s">
        <v>120</v>
      </c>
      <c r="D94" s="302"/>
      <c r="E94" s="303"/>
      <c r="F94" s="304">
        <v>2</v>
      </c>
      <c r="G94" s="295"/>
      <c r="H94" s="294">
        <v>1</v>
      </c>
      <c r="I94" s="295"/>
      <c r="J94" s="294">
        <v>1</v>
      </c>
      <c r="K94" s="295"/>
      <c r="L94" s="316"/>
      <c r="M94" s="318"/>
      <c r="N94" s="316"/>
      <c r="O94" s="317"/>
      <c r="P94" s="297">
        <f>D94+F94+H94+J94+L94+N94</f>
        <v>4</v>
      </c>
      <c r="Q94" s="298">
        <f>Q95/R95</f>
        <v>0.9428571428571428</v>
      </c>
      <c r="R94" s="299"/>
      <c r="S94" s="297">
        <v>3</v>
      </c>
    </row>
    <row r="95" spans="1:19" ht="15" customHeight="1" thickBot="1">
      <c r="A95" s="81"/>
      <c r="B95" s="84"/>
      <c r="C95" s="116" t="s">
        <v>121</v>
      </c>
      <c r="D95" s="85"/>
      <c r="E95" s="86"/>
      <c r="F95" s="87">
        <v>15</v>
      </c>
      <c r="G95" s="88">
        <v>5</v>
      </c>
      <c r="H95" s="77">
        <v>12</v>
      </c>
      <c r="I95" s="88">
        <v>15</v>
      </c>
      <c r="J95" s="77">
        <v>6</v>
      </c>
      <c r="K95" s="88">
        <v>15</v>
      </c>
      <c r="L95" s="235"/>
      <c r="M95" s="236"/>
      <c r="N95" s="235"/>
      <c r="O95" s="238"/>
      <c r="P95" s="287"/>
      <c r="Q95" s="90">
        <f>D95+F95+H95+L95+N95+J95</f>
        <v>33</v>
      </c>
      <c r="R95" s="91">
        <f>E95+G95+I95+M95+O95+K95</f>
        <v>35</v>
      </c>
      <c r="S95" s="287"/>
    </row>
    <row r="96" spans="1:19" ht="15" customHeight="1">
      <c r="A96" s="81"/>
      <c r="B96" s="112">
        <v>2</v>
      </c>
      <c r="C96" s="115" t="s">
        <v>122</v>
      </c>
      <c r="D96" s="294">
        <v>1</v>
      </c>
      <c r="E96" s="295"/>
      <c r="F96" s="290"/>
      <c r="G96" s="292"/>
      <c r="H96" s="294">
        <v>1</v>
      </c>
      <c r="I96" s="295"/>
      <c r="J96" s="294">
        <v>1</v>
      </c>
      <c r="K96" s="295"/>
      <c r="L96" s="316"/>
      <c r="M96" s="318"/>
      <c r="N96" s="316"/>
      <c r="O96" s="317"/>
      <c r="P96" s="284">
        <f>D96+F96+H96+J96+L96+N96</f>
        <v>3</v>
      </c>
      <c r="Q96" s="282">
        <f>Q97/R97</f>
        <v>0.4222222222222222</v>
      </c>
      <c r="R96" s="283"/>
      <c r="S96" s="284">
        <v>4</v>
      </c>
    </row>
    <row r="97" spans="1:19" ht="15" customHeight="1" thickBot="1">
      <c r="A97" s="81"/>
      <c r="B97" s="84"/>
      <c r="C97" s="116" t="s">
        <v>123</v>
      </c>
      <c r="D97" s="76">
        <v>5</v>
      </c>
      <c r="E97" s="93">
        <v>15</v>
      </c>
      <c r="F97" s="85"/>
      <c r="G97" s="86"/>
      <c r="H97" s="76">
        <v>6</v>
      </c>
      <c r="I97" s="93">
        <v>15</v>
      </c>
      <c r="J97" s="76">
        <v>8</v>
      </c>
      <c r="K97" s="93">
        <v>15</v>
      </c>
      <c r="L97" s="233"/>
      <c r="M97" s="234"/>
      <c r="N97" s="233"/>
      <c r="O97" s="239"/>
      <c r="P97" s="287"/>
      <c r="Q97" s="90">
        <f>D97+F97+H97+L97+N97+J97</f>
        <v>19</v>
      </c>
      <c r="R97" s="91">
        <f>E97+G97+I97+M97+O97+K97</f>
        <v>45</v>
      </c>
      <c r="S97" s="287"/>
    </row>
    <row r="98" spans="1:19" ht="15" customHeight="1">
      <c r="A98" s="81"/>
      <c r="B98" s="112">
        <v>3</v>
      </c>
      <c r="C98" s="115" t="s">
        <v>124</v>
      </c>
      <c r="D98" s="288">
        <v>2</v>
      </c>
      <c r="E98" s="289"/>
      <c r="F98" s="288">
        <v>2</v>
      </c>
      <c r="G98" s="289"/>
      <c r="H98" s="290"/>
      <c r="I98" s="292"/>
      <c r="J98" s="288">
        <v>1</v>
      </c>
      <c r="K98" s="289"/>
      <c r="L98" s="313"/>
      <c r="M98" s="314"/>
      <c r="N98" s="313"/>
      <c r="O98" s="315"/>
      <c r="P98" s="284">
        <f>D98+F98+H98+J98+L98+N98</f>
        <v>5</v>
      </c>
      <c r="Q98" s="282">
        <f>Q99/R99</f>
        <v>1.2424242424242424</v>
      </c>
      <c r="R98" s="283"/>
      <c r="S98" s="284">
        <v>2</v>
      </c>
    </row>
    <row r="99" spans="1:19" ht="15" customHeight="1" thickBot="1">
      <c r="A99" s="81"/>
      <c r="B99" s="84"/>
      <c r="C99" s="116" t="s">
        <v>125</v>
      </c>
      <c r="D99" s="77">
        <v>15</v>
      </c>
      <c r="E99" s="88">
        <v>12</v>
      </c>
      <c r="F99" s="77">
        <v>15</v>
      </c>
      <c r="G99" s="88">
        <v>6</v>
      </c>
      <c r="H99" s="85"/>
      <c r="I99" s="86"/>
      <c r="J99" s="77">
        <v>11</v>
      </c>
      <c r="K99" s="88">
        <v>15</v>
      </c>
      <c r="L99" s="235"/>
      <c r="M99" s="236"/>
      <c r="N99" s="235"/>
      <c r="O99" s="238"/>
      <c r="P99" s="287"/>
      <c r="Q99" s="90">
        <f>D99+F99+H99+L99+N99+J99</f>
        <v>41</v>
      </c>
      <c r="R99" s="91">
        <f>E99+G99+I99+M99+O99+K99</f>
        <v>33</v>
      </c>
      <c r="S99" s="287"/>
    </row>
    <row r="100" spans="1:19" ht="15" customHeight="1">
      <c r="A100" s="81"/>
      <c r="B100" s="112">
        <v>4</v>
      </c>
      <c r="C100" s="115" t="s">
        <v>126</v>
      </c>
      <c r="D100" s="294">
        <v>2</v>
      </c>
      <c r="E100" s="295"/>
      <c r="F100" s="294">
        <v>2</v>
      </c>
      <c r="G100" s="295"/>
      <c r="H100" s="294">
        <v>2</v>
      </c>
      <c r="I100" s="295"/>
      <c r="J100" s="290"/>
      <c r="K100" s="292"/>
      <c r="L100" s="316"/>
      <c r="M100" s="318"/>
      <c r="N100" s="316"/>
      <c r="O100" s="317"/>
      <c r="P100" s="284">
        <f>D100+F100+H100+J100+L100+N100</f>
        <v>6</v>
      </c>
      <c r="Q100" s="282">
        <f>Q101/R101</f>
        <v>1.8</v>
      </c>
      <c r="R100" s="283"/>
      <c r="S100" s="284">
        <v>1</v>
      </c>
    </row>
    <row r="101" spans="1:19" ht="15" customHeight="1" thickBot="1">
      <c r="A101" s="81"/>
      <c r="B101" s="84"/>
      <c r="C101" s="116" t="s">
        <v>127</v>
      </c>
      <c r="D101" s="76">
        <v>15</v>
      </c>
      <c r="E101" s="93">
        <v>6</v>
      </c>
      <c r="F101" s="76">
        <v>15</v>
      </c>
      <c r="G101" s="93">
        <v>8</v>
      </c>
      <c r="H101" s="76">
        <v>15</v>
      </c>
      <c r="I101" s="93">
        <v>11</v>
      </c>
      <c r="J101" s="85"/>
      <c r="K101" s="86"/>
      <c r="L101" s="233"/>
      <c r="M101" s="234"/>
      <c r="N101" s="233"/>
      <c r="O101" s="239"/>
      <c r="P101" s="287"/>
      <c r="Q101" s="90">
        <f>D101+F101+H101+L101+N101+J101</f>
        <v>45</v>
      </c>
      <c r="R101" s="91">
        <f>E101+G101+I101+M101+O101+K101</f>
        <v>25</v>
      </c>
      <c r="S101" s="287"/>
    </row>
    <row r="102" spans="1:19" ht="15" customHeight="1">
      <c r="A102" s="81"/>
      <c r="B102" s="112">
        <v>5</v>
      </c>
      <c r="C102" s="205"/>
      <c r="D102" s="313"/>
      <c r="E102" s="314"/>
      <c r="F102" s="313"/>
      <c r="G102" s="314"/>
      <c r="H102" s="313"/>
      <c r="I102" s="314"/>
      <c r="J102" s="313"/>
      <c r="K102" s="314"/>
      <c r="L102" s="290"/>
      <c r="M102" s="292"/>
      <c r="N102" s="313"/>
      <c r="O102" s="315"/>
      <c r="P102" s="284">
        <f>D102+F102+H102+J102+L102+N102</f>
        <v>0</v>
      </c>
      <c r="Q102" s="282" t="e">
        <f>Q103/R103</f>
        <v>#DIV/0!</v>
      </c>
      <c r="R102" s="283"/>
      <c r="S102" s="284"/>
    </row>
    <row r="103" spans="1:19" ht="15" customHeight="1" thickBot="1">
      <c r="A103" s="81"/>
      <c r="B103" s="84"/>
      <c r="C103" s="206"/>
      <c r="D103" s="235"/>
      <c r="E103" s="236"/>
      <c r="F103" s="235"/>
      <c r="G103" s="236"/>
      <c r="H103" s="235"/>
      <c r="I103" s="236"/>
      <c r="J103" s="235"/>
      <c r="K103" s="236"/>
      <c r="L103" s="85"/>
      <c r="M103" s="86"/>
      <c r="N103" s="235"/>
      <c r="O103" s="238"/>
      <c r="P103" s="287"/>
      <c r="Q103" s="90">
        <f>D103+F103+H103+L103+N103+J103</f>
        <v>0</v>
      </c>
      <c r="R103" s="91">
        <f>E103+G103+I103+M103+O103+K103</f>
        <v>0</v>
      </c>
      <c r="S103" s="287"/>
    </row>
    <row r="104" spans="1:19" ht="15" customHeight="1">
      <c r="A104" s="81"/>
      <c r="B104" s="112">
        <v>6</v>
      </c>
      <c r="C104" s="113"/>
      <c r="D104" s="313"/>
      <c r="E104" s="314"/>
      <c r="F104" s="313"/>
      <c r="G104" s="314"/>
      <c r="H104" s="313"/>
      <c r="I104" s="314"/>
      <c r="J104" s="313"/>
      <c r="K104" s="314"/>
      <c r="L104" s="313"/>
      <c r="M104" s="314"/>
      <c r="N104" s="290"/>
      <c r="O104" s="291"/>
      <c r="P104" s="284">
        <f>D104+F104+H104+J104+L104+N104</f>
        <v>0</v>
      </c>
      <c r="Q104" s="282" t="e">
        <f>Q105/R105</f>
        <v>#DIV/0!</v>
      </c>
      <c r="R104" s="283"/>
      <c r="S104" s="284"/>
    </row>
    <row r="105" spans="1:19" ht="15" customHeight="1" thickBot="1">
      <c r="A105" s="81"/>
      <c r="B105" s="108"/>
      <c r="C105" s="114"/>
      <c r="D105" s="235"/>
      <c r="E105" s="236"/>
      <c r="F105" s="235"/>
      <c r="G105" s="236"/>
      <c r="H105" s="235"/>
      <c r="I105" s="236"/>
      <c r="J105" s="235"/>
      <c r="K105" s="236"/>
      <c r="L105" s="235"/>
      <c r="M105" s="236"/>
      <c r="N105" s="85"/>
      <c r="O105" s="95"/>
      <c r="P105" s="285"/>
      <c r="Q105" s="97">
        <f>D105+F105+H105+L105+N105+J105</f>
        <v>0</v>
      </c>
      <c r="R105" s="98">
        <f>E105+G105+I105+M105+O105+K105</f>
        <v>0</v>
      </c>
      <c r="S105" s="285"/>
    </row>
    <row r="106" spans="14:30" ht="15.75" customHeight="1"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</row>
    <row r="107" spans="14:30" ht="15.75" customHeight="1"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</row>
    <row r="108" spans="14:30" ht="15.75" customHeight="1"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</row>
    <row r="109" spans="14:30" ht="15.75" customHeight="1"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</row>
    <row r="110" spans="14:30" ht="15.75" customHeight="1"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</row>
    <row r="111" spans="14:30" ht="15.75" customHeight="1"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</row>
    <row r="112" spans="14:30" ht="15.75" customHeight="1"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</row>
    <row r="113" spans="14:30" ht="15.75" customHeight="1"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</row>
    <row r="114" spans="14:30" ht="15.75" customHeight="1"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</row>
    <row r="115" spans="14:30" ht="15.75" customHeight="1"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</row>
    <row r="116" spans="14:30" ht="15.75" customHeight="1"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</row>
    <row r="117" spans="14:30" ht="15.75" customHeight="1"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</row>
    <row r="118" spans="14:30" ht="15.75" customHeight="1"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</row>
    <row r="119" spans="14:30" ht="15.75" customHeight="1"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</row>
    <row r="120" spans="14:30" ht="15.75" customHeight="1"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</row>
    <row r="121" spans="14:30" ht="15.75" customHeight="1"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</row>
    <row r="122" spans="14:30" ht="15.75" customHeight="1"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</row>
    <row r="123" spans="14:30" ht="15.75" customHeight="1"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</row>
    <row r="124" spans="14:30" ht="15.75" customHeight="1"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</row>
    <row r="125" spans="14:30" ht="15.75" customHeight="1"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</row>
    <row r="126" spans="14:30" ht="15.75" customHeight="1"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</row>
    <row r="127" spans="14:30" ht="15.75" customHeight="1"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</row>
    <row r="128" spans="14:30" ht="15.75" customHeight="1"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</row>
    <row r="129" spans="14:30" ht="15.75" customHeight="1"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</row>
    <row r="130" spans="14:30" ht="15.75" customHeight="1"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</row>
  </sheetData>
  <sheetProtection/>
  <mergeCells count="317">
    <mergeCell ref="B1:S1"/>
    <mergeCell ref="B2:S2"/>
    <mergeCell ref="B3:S3"/>
    <mergeCell ref="Q5:R7"/>
    <mergeCell ref="D6:E6"/>
    <mergeCell ref="F6:G6"/>
    <mergeCell ref="H6:I6"/>
    <mergeCell ref="J6:K6"/>
    <mergeCell ref="L6:M6"/>
    <mergeCell ref="N6:O6"/>
    <mergeCell ref="D8:E8"/>
    <mergeCell ref="F8:G8"/>
    <mergeCell ref="H8:I8"/>
    <mergeCell ref="J8:K8"/>
    <mergeCell ref="L8:M8"/>
    <mergeCell ref="N8:O8"/>
    <mergeCell ref="P8:P9"/>
    <mergeCell ref="Q8:R8"/>
    <mergeCell ref="S8:S9"/>
    <mergeCell ref="D10:E10"/>
    <mergeCell ref="F10:G10"/>
    <mergeCell ref="H10:I10"/>
    <mergeCell ref="J10:K10"/>
    <mergeCell ref="L10:M10"/>
    <mergeCell ref="N10:O10"/>
    <mergeCell ref="P10:P11"/>
    <mergeCell ref="Q10:R10"/>
    <mergeCell ref="S10:S11"/>
    <mergeCell ref="D12:E12"/>
    <mergeCell ref="F12:G12"/>
    <mergeCell ref="H12:I12"/>
    <mergeCell ref="J12:K12"/>
    <mergeCell ref="L12:M12"/>
    <mergeCell ref="N12:O12"/>
    <mergeCell ref="P12:P13"/>
    <mergeCell ref="Q12:R12"/>
    <mergeCell ref="S12:S13"/>
    <mergeCell ref="D14:E14"/>
    <mergeCell ref="F14:G14"/>
    <mergeCell ref="H14:I14"/>
    <mergeCell ref="J14:K14"/>
    <mergeCell ref="L14:M14"/>
    <mergeCell ref="N14:O14"/>
    <mergeCell ref="P14:P15"/>
    <mergeCell ref="Q14:R14"/>
    <mergeCell ref="S14:S15"/>
    <mergeCell ref="D16:E16"/>
    <mergeCell ref="F16:G16"/>
    <mergeCell ref="H16:I16"/>
    <mergeCell ref="J16:K16"/>
    <mergeCell ref="L16:M16"/>
    <mergeCell ref="N16:O16"/>
    <mergeCell ref="P16:P17"/>
    <mergeCell ref="Q16:R16"/>
    <mergeCell ref="S16:S17"/>
    <mergeCell ref="D18:E18"/>
    <mergeCell ref="F18:G18"/>
    <mergeCell ref="H18:I18"/>
    <mergeCell ref="J18:K18"/>
    <mergeCell ref="L18:M18"/>
    <mergeCell ref="N18:O18"/>
    <mergeCell ref="P18:P19"/>
    <mergeCell ref="Q18:R18"/>
    <mergeCell ref="S18:S19"/>
    <mergeCell ref="B22:S22"/>
    <mergeCell ref="Q24:R26"/>
    <mergeCell ref="D25:E25"/>
    <mergeCell ref="F25:G25"/>
    <mergeCell ref="H25:I25"/>
    <mergeCell ref="J25:K25"/>
    <mergeCell ref="L25:M25"/>
    <mergeCell ref="N25:O25"/>
    <mergeCell ref="D27:E27"/>
    <mergeCell ref="F27:G27"/>
    <mergeCell ref="H27:I27"/>
    <mergeCell ref="J27:K27"/>
    <mergeCell ref="L27:M27"/>
    <mergeCell ref="N27:O27"/>
    <mergeCell ref="P27:P28"/>
    <mergeCell ref="Q27:R27"/>
    <mergeCell ref="S27:S28"/>
    <mergeCell ref="D29:E29"/>
    <mergeCell ref="F29:G29"/>
    <mergeCell ref="H29:I29"/>
    <mergeCell ref="J29:K29"/>
    <mergeCell ref="L29:M29"/>
    <mergeCell ref="N29:O29"/>
    <mergeCell ref="P29:P30"/>
    <mergeCell ref="Q29:R29"/>
    <mergeCell ref="S29:S30"/>
    <mergeCell ref="D31:E31"/>
    <mergeCell ref="F31:G31"/>
    <mergeCell ref="H31:I31"/>
    <mergeCell ref="J31:K31"/>
    <mergeCell ref="L31:M31"/>
    <mergeCell ref="N31:O31"/>
    <mergeCell ref="P31:P32"/>
    <mergeCell ref="Q31:R31"/>
    <mergeCell ref="S31:S32"/>
    <mergeCell ref="D33:E33"/>
    <mergeCell ref="F33:G33"/>
    <mergeCell ref="H33:I33"/>
    <mergeCell ref="J33:K33"/>
    <mergeCell ref="L33:M33"/>
    <mergeCell ref="N33:O33"/>
    <mergeCell ref="P33:P34"/>
    <mergeCell ref="Q33:R33"/>
    <mergeCell ref="S33:S34"/>
    <mergeCell ref="D35:E35"/>
    <mergeCell ref="F35:G35"/>
    <mergeCell ref="H35:I35"/>
    <mergeCell ref="J35:K35"/>
    <mergeCell ref="L35:M35"/>
    <mergeCell ref="N35:O35"/>
    <mergeCell ref="P35:P36"/>
    <mergeCell ref="Q35:R35"/>
    <mergeCell ref="S35:S36"/>
    <mergeCell ref="D37:E37"/>
    <mergeCell ref="F37:G37"/>
    <mergeCell ref="H37:I37"/>
    <mergeCell ref="J37:K37"/>
    <mergeCell ref="L37:M37"/>
    <mergeCell ref="N37:O37"/>
    <mergeCell ref="P37:P38"/>
    <mergeCell ref="Q37:R37"/>
    <mergeCell ref="S37:S38"/>
    <mergeCell ref="B48:S48"/>
    <mergeCell ref="Q50:R52"/>
    <mergeCell ref="D51:E51"/>
    <mergeCell ref="F51:G51"/>
    <mergeCell ref="H51:I51"/>
    <mergeCell ref="J51:K51"/>
    <mergeCell ref="L51:M51"/>
    <mergeCell ref="N51:O51"/>
    <mergeCell ref="D53:E53"/>
    <mergeCell ref="F53:G53"/>
    <mergeCell ref="H53:I53"/>
    <mergeCell ref="J53:K53"/>
    <mergeCell ref="L53:M53"/>
    <mergeCell ref="N53:O53"/>
    <mergeCell ref="P53:P54"/>
    <mergeCell ref="Q53:R53"/>
    <mergeCell ref="S53:S54"/>
    <mergeCell ref="D55:E55"/>
    <mergeCell ref="F55:G55"/>
    <mergeCell ref="H55:I55"/>
    <mergeCell ref="J55:K55"/>
    <mergeCell ref="L55:M55"/>
    <mergeCell ref="N55:O55"/>
    <mergeCell ref="P55:P56"/>
    <mergeCell ref="Q55:R55"/>
    <mergeCell ref="S55:S56"/>
    <mergeCell ref="D57:E57"/>
    <mergeCell ref="F57:G57"/>
    <mergeCell ref="H57:I57"/>
    <mergeCell ref="J57:K57"/>
    <mergeCell ref="L57:M57"/>
    <mergeCell ref="N57:O57"/>
    <mergeCell ref="P57:P58"/>
    <mergeCell ref="Q57:R57"/>
    <mergeCell ref="S57:S58"/>
    <mergeCell ref="D59:E59"/>
    <mergeCell ref="F59:G59"/>
    <mergeCell ref="H59:I59"/>
    <mergeCell ref="J59:K59"/>
    <mergeCell ref="L59:M59"/>
    <mergeCell ref="N59:O59"/>
    <mergeCell ref="P59:P60"/>
    <mergeCell ref="Q59:R59"/>
    <mergeCell ref="S59:S60"/>
    <mergeCell ref="D61:E61"/>
    <mergeCell ref="F61:G61"/>
    <mergeCell ref="H61:I61"/>
    <mergeCell ref="J61:K61"/>
    <mergeCell ref="L61:M61"/>
    <mergeCell ref="N61:O61"/>
    <mergeCell ref="P61:P62"/>
    <mergeCell ref="Q61:R61"/>
    <mergeCell ref="S61:S62"/>
    <mergeCell ref="D63:E63"/>
    <mergeCell ref="F63:G63"/>
    <mergeCell ref="H63:I63"/>
    <mergeCell ref="J63:K63"/>
    <mergeCell ref="L63:M63"/>
    <mergeCell ref="N63:O63"/>
    <mergeCell ref="P63:P64"/>
    <mergeCell ref="Q63:R63"/>
    <mergeCell ref="S63:S64"/>
    <mergeCell ref="B69:S69"/>
    <mergeCell ref="Q71:R73"/>
    <mergeCell ref="D72:E72"/>
    <mergeCell ref="F72:G72"/>
    <mergeCell ref="H72:I72"/>
    <mergeCell ref="J72:K72"/>
    <mergeCell ref="L72:M72"/>
    <mergeCell ref="N72:O72"/>
    <mergeCell ref="D74:E74"/>
    <mergeCell ref="F74:G74"/>
    <mergeCell ref="H74:I74"/>
    <mergeCell ref="J74:K74"/>
    <mergeCell ref="L74:M74"/>
    <mergeCell ref="N74:O74"/>
    <mergeCell ref="P74:P75"/>
    <mergeCell ref="Q74:R74"/>
    <mergeCell ref="S74:S75"/>
    <mergeCell ref="D76:E76"/>
    <mergeCell ref="F76:G76"/>
    <mergeCell ref="H76:I76"/>
    <mergeCell ref="J76:K76"/>
    <mergeCell ref="L76:M76"/>
    <mergeCell ref="N76:O76"/>
    <mergeCell ref="P76:P77"/>
    <mergeCell ref="Q76:R76"/>
    <mergeCell ref="S76:S77"/>
    <mergeCell ref="D78:E78"/>
    <mergeCell ref="F78:G78"/>
    <mergeCell ref="H78:I78"/>
    <mergeCell ref="J78:K78"/>
    <mergeCell ref="L78:M78"/>
    <mergeCell ref="N78:O78"/>
    <mergeCell ref="P78:P79"/>
    <mergeCell ref="Q78:R78"/>
    <mergeCell ref="S78:S79"/>
    <mergeCell ref="D80:E80"/>
    <mergeCell ref="F80:G80"/>
    <mergeCell ref="H80:I80"/>
    <mergeCell ref="J80:K80"/>
    <mergeCell ref="L80:M80"/>
    <mergeCell ref="N80:O80"/>
    <mergeCell ref="P80:P81"/>
    <mergeCell ref="Q80:R80"/>
    <mergeCell ref="S80:S81"/>
    <mergeCell ref="D82:E82"/>
    <mergeCell ref="F82:G82"/>
    <mergeCell ref="H82:I82"/>
    <mergeCell ref="J82:K82"/>
    <mergeCell ref="L82:M82"/>
    <mergeCell ref="N82:O82"/>
    <mergeCell ref="P82:P83"/>
    <mergeCell ref="Q82:R82"/>
    <mergeCell ref="S82:S83"/>
    <mergeCell ref="D84:E84"/>
    <mergeCell ref="F84:G84"/>
    <mergeCell ref="H84:I84"/>
    <mergeCell ref="J84:K84"/>
    <mergeCell ref="L84:M84"/>
    <mergeCell ref="N84:O84"/>
    <mergeCell ref="P84:P85"/>
    <mergeCell ref="Q84:R84"/>
    <mergeCell ref="S84:S85"/>
    <mergeCell ref="B89:S89"/>
    <mergeCell ref="Q91:R93"/>
    <mergeCell ref="D92:E92"/>
    <mergeCell ref="F92:G92"/>
    <mergeCell ref="H92:I92"/>
    <mergeCell ref="J92:K92"/>
    <mergeCell ref="L92:M92"/>
    <mergeCell ref="N92:O92"/>
    <mergeCell ref="D94:E94"/>
    <mergeCell ref="F94:G94"/>
    <mergeCell ref="H94:I94"/>
    <mergeCell ref="J94:K94"/>
    <mergeCell ref="L94:M94"/>
    <mergeCell ref="N94:O94"/>
    <mergeCell ref="D96:E96"/>
    <mergeCell ref="F96:G96"/>
    <mergeCell ref="H96:I96"/>
    <mergeCell ref="J96:K96"/>
    <mergeCell ref="L96:M96"/>
    <mergeCell ref="N96:O96"/>
    <mergeCell ref="N98:O98"/>
    <mergeCell ref="P98:P99"/>
    <mergeCell ref="Q98:R98"/>
    <mergeCell ref="P94:P95"/>
    <mergeCell ref="Q94:R94"/>
    <mergeCell ref="S94:S95"/>
    <mergeCell ref="P96:P97"/>
    <mergeCell ref="P100:P101"/>
    <mergeCell ref="Q100:R100"/>
    <mergeCell ref="S100:S101"/>
    <mergeCell ref="Q96:R96"/>
    <mergeCell ref="S96:S97"/>
    <mergeCell ref="D98:E98"/>
    <mergeCell ref="F98:G98"/>
    <mergeCell ref="H98:I98"/>
    <mergeCell ref="J98:K98"/>
    <mergeCell ref="L98:M98"/>
    <mergeCell ref="D104:E104"/>
    <mergeCell ref="F104:G104"/>
    <mergeCell ref="H104:I104"/>
    <mergeCell ref="S98:S99"/>
    <mergeCell ref="D100:E100"/>
    <mergeCell ref="F100:G100"/>
    <mergeCell ref="H100:I100"/>
    <mergeCell ref="J100:K100"/>
    <mergeCell ref="L100:M100"/>
    <mergeCell ref="N100:O100"/>
    <mergeCell ref="B4:S4"/>
    <mergeCell ref="B23:S23"/>
    <mergeCell ref="B49:S49"/>
    <mergeCell ref="B70:S70"/>
    <mergeCell ref="B90:S90"/>
    <mergeCell ref="P104:P105"/>
    <mergeCell ref="D102:E102"/>
    <mergeCell ref="F102:G102"/>
    <mergeCell ref="H102:I102"/>
    <mergeCell ref="J102:K102"/>
    <mergeCell ref="P102:P103"/>
    <mergeCell ref="Q102:R102"/>
    <mergeCell ref="S102:S103"/>
    <mergeCell ref="J104:K104"/>
    <mergeCell ref="L104:M104"/>
    <mergeCell ref="N104:O104"/>
    <mergeCell ref="Q104:R104"/>
    <mergeCell ref="S104:S105"/>
    <mergeCell ref="L102:M102"/>
    <mergeCell ref="N102:O102"/>
  </mergeCells>
  <printOptions/>
  <pageMargins left="0.25" right="0.25" top="0.75" bottom="0.75" header="0.3" footer="0.3"/>
  <pageSetup horizontalDpi="600" verticalDpi="600" orientation="landscape" paperSize="9" r:id="rId1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D12" sqref="D12"/>
    </sheetView>
  </sheetViews>
  <sheetFormatPr defaultColWidth="6.59765625" defaultRowHeight="15.75" customHeight="1"/>
  <cols>
    <col min="1" max="1" width="3.69921875" style="173" customWidth="1"/>
    <col min="2" max="2" width="6.19921875" style="7" customWidth="1"/>
    <col min="3" max="3" width="21.69921875" style="22" hidden="1" customWidth="1"/>
    <col min="4" max="4" width="24.8984375" style="65" customWidth="1"/>
    <col min="5" max="5" width="10.09765625" style="65" customWidth="1"/>
    <col min="6" max="6" width="6.09765625" style="65" customWidth="1"/>
    <col min="7" max="7" width="23.09765625" style="65" customWidth="1"/>
    <col min="8" max="8" width="9" style="22" customWidth="1"/>
    <col min="9" max="9" width="17.796875" style="22" customWidth="1"/>
    <col min="10" max="10" width="17.09765625" style="22" customWidth="1"/>
    <col min="11" max="11" width="6.8984375" style="22" customWidth="1"/>
    <col min="12" max="13" width="14" style="22" customWidth="1"/>
    <col min="14" max="16384" width="6.59765625" style="22" customWidth="1"/>
  </cols>
  <sheetData>
    <row r="1" spans="1:7" s="151" customFormat="1" ht="27.75" customHeight="1">
      <c r="A1" s="157"/>
      <c r="B1" s="150"/>
      <c r="C1" s="150"/>
      <c r="D1" s="379" t="s">
        <v>155</v>
      </c>
      <c r="E1" s="379"/>
      <c r="F1" s="379"/>
      <c r="G1" s="379"/>
    </row>
    <row r="2" spans="1:9" s="151" customFormat="1" ht="13.5" customHeight="1" thickBot="1">
      <c r="A2" s="157"/>
      <c r="C2" s="152"/>
      <c r="D2" s="429"/>
      <c r="E2" s="430"/>
      <c r="F2" s="429"/>
      <c r="G2" s="429"/>
      <c r="I2" s="151" t="s">
        <v>146</v>
      </c>
    </row>
    <row r="3" spans="1:18" s="151" customFormat="1" ht="16.5" customHeight="1">
      <c r="A3" s="157">
        <v>1</v>
      </c>
      <c r="B3" s="153"/>
      <c r="C3" s="154"/>
      <c r="D3" s="431" t="s">
        <v>58</v>
      </c>
      <c r="E3" s="432" t="s">
        <v>250</v>
      </c>
      <c r="F3" s="433"/>
      <c r="G3" s="431" t="s">
        <v>124</v>
      </c>
      <c r="H3" s="156"/>
      <c r="I3" s="115" t="s">
        <v>58</v>
      </c>
      <c r="J3" s="157"/>
      <c r="O3" s="157"/>
      <c r="P3" s="157"/>
      <c r="Q3" s="157"/>
      <c r="R3" s="157"/>
    </row>
    <row r="4" spans="1:18" s="151" customFormat="1" ht="16.5" customHeight="1" thickBot="1">
      <c r="A4" s="157"/>
      <c r="B4" s="158"/>
      <c r="C4" s="159"/>
      <c r="D4" s="434" t="s">
        <v>59</v>
      </c>
      <c r="E4" s="430"/>
      <c r="F4" s="435"/>
      <c r="G4" s="434" t="s">
        <v>125</v>
      </c>
      <c r="I4" s="116" t="s">
        <v>59</v>
      </c>
      <c r="J4" s="157"/>
      <c r="O4" s="157"/>
      <c r="P4" s="157"/>
      <c r="Q4" s="157"/>
      <c r="R4" s="157"/>
    </row>
    <row r="5" spans="1:18" s="151" customFormat="1" ht="21" customHeight="1" thickBot="1">
      <c r="A5" s="157"/>
      <c r="C5" s="162"/>
      <c r="D5" s="436"/>
      <c r="E5" s="430"/>
      <c r="F5" s="429"/>
      <c r="G5" s="437"/>
      <c r="H5" s="157"/>
      <c r="I5" s="157"/>
      <c r="O5" s="157"/>
      <c r="P5" s="157"/>
      <c r="Q5" s="157"/>
      <c r="R5" s="157"/>
    </row>
    <row r="6" spans="1:18" s="151" customFormat="1" ht="16.5" customHeight="1">
      <c r="A6" s="157">
        <v>2</v>
      </c>
      <c r="B6" s="153"/>
      <c r="C6" s="154"/>
      <c r="D6" s="431" t="s">
        <v>75</v>
      </c>
      <c r="E6" s="432" t="s">
        <v>251</v>
      </c>
      <c r="F6" s="433"/>
      <c r="G6" s="438" t="s">
        <v>228</v>
      </c>
      <c r="H6" s="158"/>
      <c r="I6" s="415" t="s">
        <v>228</v>
      </c>
      <c r="O6" s="157"/>
      <c r="P6" s="157"/>
      <c r="Q6" s="157"/>
      <c r="R6" s="157"/>
    </row>
    <row r="7" spans="1:9" s="151" customFormat="1" ht="16.5" customHeight="1" thickBot="1">
      <c r="A7" s="157"/>
      <c r="B7" s="158"/>
      <c r="C7" s="159"/>
      <c r="D7" s="434" t="s">
        <v>76</v>
      </c>
      <c r="E7" s="430"/>
      <c r="F7" s="435"/>
      <c r="G7" s="439" t="s">
        <v>229</v>
      </c>
      <c r="H7" s="157"/>
      <c r="I7" s="416" t="s">
        <v>229</v>
      </c>
    </row>
    <row r="8" spans="1:12" s="151" customFormat="1" ht="16.5" thickBot="1">
      <c r="A8" s="157"/>
      <c r="C8" s="162"/>
      <c r="D8" s="440"/>
      <c r="E8" s="429"/>
      <c r="F8" s="429"/>
      <c r="G8" s="436"/>
      <c r="L8" s="163"/>
    </row>
    <row r="9" spans="1:9" s="151" customFormat="1" ht="15.75">
      <c r="A9" s="157">
        <v>3</v>
      </c>
      <c r="B9" s="153"/>
      <c r="C9" s="154"/>
      <c r="D9" s="431" t="s">
        <v>70</v>
      </c>
      <c r="E9" s="432" t="s">
        <v>252</v>
      </c>
      <c r="F9" s="433"/>
      <c r="G9" s="431" t="s">
        <v>105</v>
      </c>
      <c r="H9" s="166"/>
      <c r="I9" s="115" t="s">
        <v>70</v>
      </c>
    </row>
    <row r="10" spans="1:9" s="151" customFormat="1" ht="16.5" thickBot="1">
      <c r="A10" s="157"/>
      <c r="B10" s="158"/>
      <c r="C10" s="159"/>
      <c r="D10" s="434" t="s">
        <v>71</v>
      </c>
      <c r="E10" s="430"/>
      <c r="F10" s="435"/>
      <c r="G10" s="434" t="s">
        <v>106</v>
      </c>
      <c r="I10" s="116" t="s">
        <v>71</v>
      </c>
    </row>
    <row r="11" spans="1:7" s="151" customFormat="1" ht="16.5" thickBot="1">
      <c r="A11" s="157"/>
      <c r="C11" s="162"/>
      <c r="D11" s="436"/>
      <c r="E11" s="430"/>
      <c r="F11" s="429"/>
      <c r="G11" s="437"/>
    </row>
    <row r="12" spans="1:9" s="151" customFormat="1" ht="15.75">
      <c r="A12" s="157">
        <v>4</v>
      </c>
      <c r="B12" s="153"/>
      <c r="C12" s="154"/>
      <c r="D12" s="431" t="s">
        <v>92</v>
      </c>
      <c r="E12" s="432" t="s">
        <v>253</v>
      </c>
      <c r="F12" s="433"/>
      <c r="G12" s="431" t="s">
        <v>238</v>
      </c>
      <c r="H12" s="168"/>
      <c r="I12" s="115" t="s">
        <v>238</v>
      </c>
    </row>
    <row r="13" spans="1:9" s="151" customFormat="1" ht="16.5" thickBot="1">
      <c r="A13" s="157"/>
      <c r="B13" s="158"/>
      <c r="C13" s="159"/>
      <c r="D13" s="434" t="s">
        <v>93</v>
      </c>
      <c r="E13" s="430"/>
      <c r="F13" s="435"/>
      <c r="G13" s="434" t="s">
        <v>98</v>
      </c>
      <c r="I13" s="116" t="s">
        <v>98</v>
      </c>
    </row>
    <row r="14" spans="1:7" s="151" customFormat="1" ht="16.5" thickBot="1">
      <c r="A14" s="157"/>
      <c r="C14" s="162"/>
      <c r="D14" s="429"/>
      <c r="E14" s="429"/>
      <c r="F14" s="429"/>
      <c r="G14" s="429"/>
    </row>
    <row r="15" spans="1:9" s="151" customFormat="1" ht="15.75">
      <c r="A15" s="157">
        <v>5</v>
      </c>
      <c r="B15" s="153"/>
      <c r="C15" s="154"/>
      <c r="D15" s="431" t="s">
        <v>103</v>
      </c>
      <c r="E15" s="432" t="s">
        <v>254</v>
      </c>
      <c r="F15" s="433"/>
      <c r="G15" s="431" t="s">
        <v>94</v>
      </c>
      <c r="H15" s="169"/>
      <c r="I15" s="115" t="s">
        <v>103</v>
      </c>
    </row>
    <row r="16" spans="1:9" s="151" customFormat="1" ht="16.5" thickBot="1">
      <c r="A16" s="157"/>
      <c r="B16" s="158"/>
      <c r="C16" s="159"/>
      <c r="D16" s="434" t="s">
        <v>104</v>
      </c>
      <c r="E16" s="430"/>
      <c r="F16" s="435"/>
      <c r="G16" s="434" t="s">
        <v>95</v>
      </c>
      <c r="I16" s="116" t="s">
        <v>104</v>
      </c>
    </row>
    <row r="17" spans="1:7" s="151" customFormat="1" ht="16.5" thickBot="1">
      <c r="A17" s="157"/>
      <c r="B17" s="157"/>
      <c r="C17" s="162"/>
      <c r="D17" s="441"/>
      <c r="E17" s="430"/>
      <c r="F17" s="430"/>
      <c r="G17" s="441"/>
    </row>
    <row r="18" spans="1:9" s="151" customFormat="1" ht="15.75">
      <c r="A18" s="157">
        <v>6</v>
      </c>
      <c r="B18" s="153"/>
      <c r="C18" s="154"/>
      <c r="D18" s="431" t="s">
        <v>111</v>
      </c>
      <c r="E18" s="432" t="s">
        <v>253</v>
      </c>
      <c r="F18" s="433"/>
      <c r="G18" s="431" t="s">
        <v>68</v>
      </c>
      <c r="H18" s="169"/>
      <c r="I18" s="115" t="s">
        <v>68</v>
      </c>
    </row>
    <row r="19" spans="1:9" s="151" customFormat="1" ht="16.5" thickBot="1">
      <c r="A19" s="157"/>
      <c r="B19" s="158"/>
      <c r="C19" s="159"/>
      <c r="D19" s="434" t="s">
        <v>112</v>
      </c>
      <c r="E19" s="430"/>
      <c r="F19" s="435"/>
      <c r="G19" s="434" t="s">
        <v>69</v>
      </c>
      <c r="I19" s="116" t="s">
        <v>69</v>
      </c>
    </row>
    <row r="20" spans="1:12" s="151" customFormat="1" ht="16.5" thickBot="1">
      <c r="A20" s="157"/>
      <c r="C20" s="162"/>
      <c r="D20" s="429"/>
      <c r="E20" s="429"/>
      <c r="F20" s="429"/>
      <c r="G20" s="429"/>
      <c r="L20" s="163"/>
    </row>
    <row r="21" spans="1:9" s="151" customFormat="1" ht="15.75">
      <c r="A21" s="157">
        <v>7</v>
      </c>
      <c r="B21" s="153"/>
      <c r="C21" s="154">
        <v>5</v>
      </c>
      <c r="D21" s="431" t="s">
        <v>244</v>
      </c>
      <c r="E21" s="432" t="s">
        <v>250</v>
      </c>
      <c r="F21" s="433"/>
      <c r="G21" s="431" t="s">
        <v>74</v>
      </c>
      <c r="H21" s="170"/>
      <c r="I21" s="115" t="s">
        <v>244</v>
      </c>
    </row>
    <row r="22" spans="1:9" s="151" customFormat="1" ht="16.5" thickBot="1">
      <c r="A22" s="157"/>
      <c r="B22" s="158"/>
      <c r="C22" s="159"/>
      <c r="D22" s="434" t="s">
        <v>115</v>
      </c>
      <c r="E22" s="430"/>
      <c r="F22" s="435"/>
      <c r="G22" s="434" t="s">
        <v>245</v>
      </c>
      <c r="I22" s="116" t="s">
        <v>115</v>
      </c>
    </row>
    <row r="23" spans="1:7" s="151" customFormat="1" ht="16.5" thickBot="1">
      <c r="A23" s="157"/>
      <c r="B23" s="157"/>
      <c r="C23" s="162"/>
      <c r="D23" s="441"/>
      <c r="E23" s="430"/>
      <c r="F23" s="429"/>
      <c r="G23" s="429"/>
    </row>
    <row r="24" spans="1:9" s="151" customFormat="1" ht="15.75">
      <c r="A24" s="157">
        <v>8</v>
      </c>
      <c r="B24" s="153"/>
      <c r="C24" s="154">
        <v>5</v>
      </c>
      <c r="D24" s="431" t="s">
        <v>126</v>
      </c>
      <c r="E24" s="432" t="s">
        <v>256</v>
      </c>
      <c r="F24" s="442"/>
      <c r="G24" s="431" t="s">
        <v>62</v>
      </c>
      <c r="H24" s="169"/>
      <c r="I24" s="115" t="s">
        <v>62</v>
      </c>
    </row>
    <row r="25" spans="1:9" s="151" customFormat="1" ht="16.5" thickBot="1">
      <c r="A25" s="157"/>
      <c r="B25" s="158"/>
      <c r="C25" s="159"/>
      <c r="D25" s="434" t="s">
        <v>127</v>
      </c>
      <c r="E25" s="430"/>
      <c r="F25" s="443"/>
      <c r="G25" s="434" t="s">
        <v>63</v>
      </c>
      <c r="I25" s="116" t="s">
        <v>63</v>
      </c>
    </row>
    <row r="26" spans="2:14" ht="15.75" customHeight="1">
      <c r="B26" s="14"/>
      <c r="C26" s="12"/>
      <c r="D26" s="444"/>
      <c r="E26" s="66"/>
      <c r="F26" s="66"/>
      <c r="G26" s="445"/>
      <c r="H26" s="12"/>
      <c r="I26" s="12"/>
      <c r="J26" s="12"/>
      <c r="K26" s="12"/>
      <c r="L26" s="12"/>
      <c r="M26" s="12"/>
      <c r="N26" s="10"/>
    </row>
    <row r="27" spans="2:14" ht="15.75" customHeight="1">
      <c r="B27" s="14"/>
      <c r="C27" s="12"/>
      <c r="D27" s="444"/>
      <c r="E27" s="66"/>
      <c r="F27" s="66"/>
      <c r="G27" s="66"/>
      <c r="H27" s="12"/>
      <c r="I27" s="12"/>
      <c r="J27" s="12"/>
      <c r="K27" s="12"/>
      <c r="L27" s="12"/>
      <c r="M27" s="12"/>
      <c r="N27" s="10"/>
    </row>
    <row r="28" spans="2:14" ht="15.75" customHeight="1">
      <c r="B28" s="14"/>
      <c r="C28" s="12"/>
      <c r="D28" s="444"/>
      <c r="E28" s="66"/>
      <c r="F28" s="66"/>
      <c r="G28" s="66"/>
      <c r="H28" s="12"/>
      <c r="I28" s="12"/>
      <c r="J28" s="12"/>
      <c r="K28" s="12"/>
      <c r="L28" s="12"/>
      <c r="M28" s="12"/>
      <c r="N28" s="10"/>
    </row>
    <row r="29" spans="2:14" ht="24" customHeight="1">
      <c r="B29" s="325" t="s">
        <v>19</v>
      </c>
      <c r="C29" s="325"/>
      <c r="D29" s="325"/>
      <c r="E29" s="325"/>
      <c r="F29" s="325"/>
      <c r="G29" s="325"/>
      <c r="H29" s="12"/>
      <c r="J29" s="12"/>
      <c r="K29" s="12"/>
      <c r="L29" s="12"/>
      <c r="M29" s="12"/>
      <c r="N29" s="10"/>
    </row>
    <row r="30" spans="2:14" ht="18" customHeight="1" thickBot="1">
      <c r="B30" s="14"/>
      <c r="C30" s="12"/>
      <c r="D30" s="446"/>
      <c r="E30" s="66"/>
      <c r="F30" s="66"/>
      <c r="G30" s="446"/>
      <c r="H30" s="12"/>
      <c r="I30" s="151" t="s">
        <v>146</v>
      </c>
      <c r="J30" s="12"/>
      <c r="K30" s="12"/>
      <c r="L30" s="12"/>
      <c r="M30" s="12"/>
      <c r="N30" s="10"/>
    </row>
    <row r="31" spans="1:14" ht="15.75" customHeight="1">
      <c r="A31" s="173">
        <v>1</v>
      </c>
      <c r="B31" s="171">
        <v>1</v>
      </c>
      <c r="C31" s="12"/>
      <c r="D31" s="431" t="s">
        <v>58</v>
      </c>
      <c r="E31" s="432" t="s">
        <v>265</v>
      </c>
      <c r="F31" s="447">
        <v>8</v>
      </c>
      <c r="G31" s="431" t="s">
        <v>62</v>
      </c>
      <c r="H31" s="169"/>
      <c r="I31" s="115" t="s">
        <v>58</v>
      </c>
      <c r="J31" s="12"/>
      <c r="K31" s="12"/>
      <c r="L31" s="12"/>
      <c r="M31" s="12"/>
      <c r="N31" s="10"/>
    </row>
    <row r="32" spans="2:14" ht="15.75" customHeight="1" thickBot="1">
      <c r="B32" s="172"/>
      <c r="C32" s="12"/>
      <c r="D32" s="434" t="s">
        <v>59</v>
      </c>
      <c r="E32" s="448"/>
      <c r="F32" s="449"/>
      <c r="G32" s="434" t="s">
        <v>63</v>
      </c>
      <c r="H32" s="151"/>
      <c r="I32" s="116" t="s">
        <v>59</v>
      </c>
      <c r="J32" s="12"/>
      <c r="K32" s="12"/>
      <c r="L32" s="12"/>
      <c r="M32" s="12"/>
      <c r="N32" s="10"/>
    </row>
    <row r="33" spans="2:14" ht="15" customHeight="1" thickBot="1">
      <c r="B33" s="53"/>
      <c r="C33" s="12"/>
      <c r="D33" s="450"/>
      <c r="E33" s="66"/>
      <c r="F33" s="451"/>
      <c r="G33" s="450"/>
      <c r="H33" s="12"/>
      <c r="J33" s="12"/>
      <c r="K33" s="12"/>
      <c r="L33" s="12"/>
      <c r="M33" s="12"/>
      <c r="N33" s="10"/>
    </row>
    <row r="34" spans="1:14" ht="15.75" customHeight="1">
      <c r="A34" s="173">
        <v>2</v>
      </c>
      <c r="B34" s="171">
        <v>2</v>
      </c>
      <c r="C34" s="12"/>
      <c r="D34" s="438" t="s">
        <v>228</v>
      </c>
      <c r="E34" s="432" t="s">
        <v>253</v>
      </c>
      <c r="F34" s="447">
        <v>7</v>
      </c>
      <c r="G34" s="431" t="s">
        <v>244</v>
      </c>
      <c r="H34" s="169"/>
      <c r="I34" s="115" t="s">
        <v>244</v>
      </c>
      <c r="J34" s="12"/>
      <c r="K34" s="12"/>
      <c r="L34" s="12"/>
      <c r="M34" s="12"/>
      <c r="N34" s="10"/>
    </row>
    <row r="35" spans="2:14" ht="15.75" customHeight="1" thickBot="1">
      <c r="B35" s="172"/>
      <c r="C35" s="12"/>
      <c r="D35" s="439" t="s">
        <v>229</v>
      </c>
      <c r="E35" s="448"/>
      <c r="F35" s="449"/>
      <c r="G35" s="434" t="s">
        <v>115</v>
      </c>
      <c r="H35" s="151"/>
      <c r="I35" s="116" t="s">
        <v>115</v>
      </c>
      <c r="J35" s="12"/>
      <c r="K35" s="12"/>
      <c r="L35" s="12"/>
      <c r="M35" s="12"/>
      <c r="N35" s="10"/>
    </row>
    <row r="36" spans="2:14" ht="15" customHeight="1" thickBot="1">
      <c r="B36" s="53"/>
      <c r="C36" s="12"/>
      <c r="D36" s="450"/>
      <c r="E36" s="66"/>
      <c r="F36" s="451"/>
      <c r="G36" s="450"/>
      <c r="H36" s="12"/>
      <c r="J36" s="12"/>
      <c r="K36" s="12"/>
      <c r="L36" s="12"/>
      <c r="M36" s="12"/>
      <c r="N36" s="10"/>
    </row>
    <row r="37" spans="1:14" ht="15.75" customHeight="1">
      <c r="A37" s="173">
        <v>3</v>
      </c>
      <c r="B37" s="171">
        <v>3</v>
      </c>
      <c r="C37" s="12"/>
      <c r="D37" s="431" t="s">
        <v>70</v>
      </c>
      <c r="E37" s="432" t="s">
        <v>264</v>
      </c>
      <c r="F37" s="447">
        <v>6</v>
      </c>
      <c r="G37" s="431" t="s">
        <v>68</v>
      </c>
      <c r="H37" s="169"/>
      <c r="I37" s="115" t="s">
        <v>68</v>
      </c>
      <c r="J37" s="12"/>
      <c r="K37" s="12"/>
      <c r="L37" s="12"/>
      <c r="M37" s="12"/>
      <c r="N37" s="10"/>
    </row>
    <row r="38" spans="2:14" ht="15.75" customHeight="1" thickBot="1">
      <c r="B38" s="172"/>
      <c r="C38" s="12"/>
      <c r="D38" s="434" t="s">
        <v>71</v>
      </c>
      <c r="E38" s="448"/>
      <c r="F38" s="449"/>
      <c r="G38" s="434" t="s">
        <v>69</v>
      </c>
      <c r="H38" s="151"/>
      <c r="I38" s="116" t="s">
        <v>69</v>
      </c>
      <c r="J38" s="12"/>
      <c r="K38" s="12"/>
      <c r="L38" s="12"/>
      <c r="M38" s="12"/>
      <c r="N38" s="10"/>
    </row>
    <row r="39" spans="2:14" ht="15" customHeight="1" thickBot="1">
      <c r="B39" s="53"/>
      <c r="C39" s="12"/>
      <c r="D39" s="450"/>
      <c r="E39" s="66"/>
      <c r="F39" s="451"/>
      <c r="G39" s="450"/>
      <c r="H39" s="12"/>
      <c r="J39" s="12"/>
      <c r="K39" s="12"/>
      <c r="L39" s="12"/>
      <c r="M39" s="12"/>
      <c r="N39" s="10"/>
    </row>
    <row r="40" spans="1:14" ht="15.75" customHeight="1">
      <c r="A40" s="173">
        <v>4</v>
      </c>
      <c r="B40" s="171">
        <v>4</v>
      </c>
      <c r="C40" s="12"/>
      <c r="D40" s="431" t="s">
        <v>238</v>
      </c>
      <c r="E40" s="432" t="s">
        <v>256</v>
      </c>
      <c r="F40" s="447">
        <v>5</v>
      </c>
      <c r="G40" s="431" t="s">
        <v>103</v>
      </c>
      <c r="H40" s="169"/>
      <c r="I40" s="115" t="s">
        <v>103</v>
      </c>
      <c r="J40" s="12"/>
      <c r="K40" s="12"/>
      <c r="L40" s="12"/>
      <c r="M40" s="12"/>
      <c r="N40" s="10"/>
    </row>
    <row r="41" spans="2:14" ht="15.75" customHeight="1" thickBot="1">
      <c r="B41" s="172"/>
      <c r="C41" s="12"/>
      <c r="D41" s="434" t="s">
        <v>98</v>
      </c>
      <c r="E41" s="448"/>
      <c r="F41" s="449"/>
      <c r="G41" s="434" t="s">
        <v>104</v>
      </c>
      <c r="H41" s="151"/>
      <c r="I41" s="116" t="s">
        <v>104</v>
      </c>
      <c r="J41" s="12"/>
      <c r="K41" s="12"/>
      <c r="L41" s="12"/>
      <c r="M41" s="12"/>
      <c r="N41" s="10"/>
    </row>
    <row r="42" spans="2:14" ht="15" customHeight="1">
      <c r="B42" s="14"/>
      <c r="C42" s="12"/>
      <c r="D42" s="445"/>
      <c r="E42" s="66"/>
      <c r="F42" s="66"/>
      <c r="G42" s="445"/>
      <c r="H42" s="12"/>
      <c r="J42" s="12"/>
      <c r="K42" s="12"/>
      <c r="L42" s="12"/>
      <c r="M42" s="12"/>
      <c r="N42" s="10"/>
    </row>
    <row r="43" spans="2:14" ht="8.25" customHeight="1">
      <c r="B43" s="14"/>
      <c r="C43" s="12"/>
      <c r="D43" s="66"/>
      <c r="E43" s="66"/>
      <c r="F43" s="66"/>
      <c r="G43" s="66"/>
      <c r="H43" s="12"/>
      <c r="J43" s="12"/>
      <c r="K43" s="12"/>
      <c r="L43" s="12"/>
      <c r="M43" s="12"/>
      <c r="N43" s="10"/>
    </row>
    <row r="44" spans="1:14" ht="30" customHeight="1">
      <c r="A44" s="325" t="s">
        <v>20</v>
      </c>
      <c r="B44" s="325"/>
      <c r="C44" s="325"/>
      <c r="D44" s="325"/>
      <c r="E44" s="325"/>
      <c r="F44" s="325"/>
      <c r="G44" s="325"/>
      <c r="H44" s="325"/>
      <c r="I44" s="325"/>
      <c r="J44" s="12"/>
      <c r="K44" s="12"/>
      <c r="L44" s="12"/>
      <c r="M44" s="12"/>
      <c r="N44" s="10"/>
    </row>
    <row r="45" spans="2:14" ht="16.5" customHeight="1" thickBot="1">
      <c r="B45" s="14"/>
      <c r="C45" s="12"/>
      <c r="D45" s="452"/>
      <c r="E45" s="453"/>
      <c r="F45" s="453"/>
      <c r="G45" s="452"/>
      <c r="H45" s="12"/>
      <c r="I45" s="151" t="s">
        <v>146</v>
      </c>
      <c r="J45" s="12"/>
      <c r="K45" s="12"/>
      <c r="L45" s="12"/>
      <c r="M45" s="12"/>
      <c r="N45" s="10"/>
    </row>
    <row r="46" spans="2:14" ht="15.75" customHeight="1">
      <c r="B46" s="171">
        <v>1</v>
      </c>
      <c r="C46" s="12"/>
      <c r="D46" s="431" t="s">
        <v>58</v>
      </c>
      <c r="E46" s="432" t="s">
        <v>261</v>
      </c>
      <c r="F46" s="454">
        <v>4</v>
      </c>
      <c r="G46" s="431" t="s">
        <v>103</v>
      </c>
      <c r="H46" s="169"/>
      <c r="I46" s="115" t="s">
        <v>103</v>
      </c>
      <c r="J46" s="12"/>
      <c r="K46" s="12"/>
      <c r="L46" s="12"/>
      <c r="M46" s="12"/>
      <c r="N46" s="10"/>
    </row>
    <row r="47" spans="2:14" ht="15.75" customHeight="1" thickBot="1">
      <c r="B47" s="172"/>
      <c r="C47" s="12"/>
      <c r="D47" s="434" t="s">
        <v>59</v>
      </c>
      <c r="E47" s="455"/>
      <c r="F47" s="456"/>
      <c r="G47" s="434" t="s">
        <v>104</v>
      </c>
      <c r="H47" s="151"/>
      <c r="I47" s="116" t="s">
        <v>104</v>
      </c>
      <c r="J47" s="12"/>
      <c r="K47" s="12"/>
      <c r="L47" s="12"/>
      <c r="M47" s="12"/>
      <c r="N47" s="10"/>
    </row>
    <row r="48" spans="2:14" ht="15.75" customHeight="1" thickBot="1">
      <c r="B48" s="14"/>
      <c r="C48" s="12"/>
      <c r="D48" s="457"/>
      <c r="E48" s="453"/>
      <c r="F48" s="453"/>
      <c r="G48" s="457"/>
      <c r="H48" s="12"/>
      <c r="J48" s="12"/>
      <c r="K48" s="12"/>
      <c r="L48" s="12"/>
      <c r="M48" s="12"/>
      <c r="N48" s="10"/>
    </row>
    <row r="49" spans="2:14" ht="15.75" customHeight="1">
      <c r="B49" s="171">
        <v>2</v>
      </c>
      <c r="C49" s="12"/>
      <c r="D49" s="431" t="s">
        <v>244</v>
      </c>
      <c r="E49" s="432" t="s">
        <v>248</v>
      </c>
      <c r="F49" s="454">
        <v>3</v>
      </c>
      <c r="G49" s="431" t="s">
        <v>68</v>
      </c>
      <c r="H49" s="169"/>
      <c r="I49" s="115" t="s">
        <v>244</v>
      </c>
      <c r="J49" s="12"/>
      <c r="K49" s="12"/>
      <c r="L49" s="12"/>
      <c r="M49" s="12"/>
      <c r="N49" s="10"/>
    </row>
    <row r="50" spans="2:14" ht="15.75" customHeight="1" thickBot="1">
      <c r="B50" s="172"/>
      <c r="C50" s="12"/>
      <c r="D50" s="434" t="s">
        <v>115</v>
      </c>
      <c r="E50" s="455"/>
      <c r="F50" s="456"/>
      <c r="G50" s="434" t="s">
        <v>69</v>
      </c>
      <c r="H50" s="151"/>
      <c r="I50" s="116" t="s">
        <v>115</v>
      </c>
      <c r="J50" s="12"/>
      <c r="K50" s="12"/>
      <c r="L50" s="12"/>
      <c r="M50" s="12"/>
      <c r="N50" s="10"/>
    </row>
    <row r="51" spans="2:14" ht="15.75" customHeight="1">
      <c r="B51" s="53"/>
      <c r="C51" s="12"/>
      <c r="D51" s="66"/>
      <c r="E51" s="453"/>
      <c r="F51" s="458"/>
      <c r="G51" s="66"/>
      <c r="H51" s="151"/>
      <c r="I51" s="174"/>
      <c r="J51" s="12"/>
      <c r="K51" s="12"/>
      <c r="L51" s="12"/>
      <c r="M51" s="12"/>
      <c r="N51" s="10"/>
    </row>
    <row r="52" spans="2:14" ht="15.75" customHeight="1">
      <c r="B52" s="53"/>
      <c r="C52" s="12"/>
      <c r="D52" s="66"/>
      <c r="E52" s="453"/>
      <c r="F52" s="458"/>
      <c r="G52" s="66"/>
      <c r="H52" s="151"/>
      <c r="I52" s="174"/>
      <c r="J52" s="12"/>
      <c r="K52" s="12"/>
      <c r="L52" s="12"/>
      <c r="M52" s="12"/>
      <c r="N52" s="10"/>
    </row>
    <row r="53" spans="2:14" ht="15.75" customHeight="1">
      <c r="B53" s="53"/>
      <c r="C53" s="12"/>
      <c r="D53" s="66"/>
      <c r="E53" s="453"/>
      <c r="F53" s="458"/>
      <c r="G53" s="66"/>
      <c r="H53" s="151"/>
      <c r="I53" s="174"/>
      <c r="J53" s="12"/>
      <c r="K53" s="12"/>
      <c r="L53" s="12"/>
      <c r="M53" s="12"/>
      <c r="N53" s="10"/>
    </row>
    <row r="54" spans="2:14" ht="15.75" customHeight="1">
      <c r="B54" s="53"/>
      <c r="C54" s="12"/>
      <c r="D54" s="66"/>
      <c r="E54" s="453"/>
      <c r="F54" s="458"/>
      <c r="G54" s="66"/>
      <c r="H54" s="151"/>
      <c r="I54" s="174"/>
      <c r="J54" s="12"/>
      <c r="K54" s="12"/>
      <c r="L54" s="12"/>
      <c r="M54" s="12"/>
      <c r="N54" s="10"/>
    </row>
    <row r="55" spans="2:14" ht="15.75" customHeight="1">
      <c r="B55" s="53"/>
      <c r="C55" s="12"/>
      <c r="D55" s="66"/>
      <c r="E55" s="453"/>
      <c r="F55" s="458"/>
      <c r="G55" s="66"/>
      <c r="H55" s="151"/>
      <c r="I55" s="174"/>
      <c r="J55" s="12"/>
      <c r="K55" s="12"/>
      <c r="L55" s="12"/>
      <c r="M55" s="12"/>
      <c r="N55" s="10"/>
    </row>
    <row r="56" spans="1:14" ht="31.5" customHeight="1">
      <c r="A56" s="326" t="s">
        <v>21</v>
      </c>
      <c r="B56" s="326"/>
      <c r="C56" s="326"/>
      <c r="D56" s="326"/>
      <c r="E56" s="326"/>
      <c r="F56" s="326"/>
      <c r="G56" s="326"/>
      <c r="H56" s="326"/>
      <c r="I56" s="326"/>
      <c r="J56" s="12"/>
      <c r="K56" s="12"/>
      <c r="L56" s="12"/>
      <c r="M56" s="12"/>
      <c r="N56" s="10"/>
    </row>
    <row r="57" spans="2:14" ht="15.75" customHeight="1" thickBot="1">
      <c r="B57" s="14"/>
      <c r="C57" s="12"/>
      <c r="D57" s="459" t="s">
        <v>22</v>
      </c>
      <c r="E57" s="66"/>
      <c r="F57" s="66"/>
      <c r="G57" s="66"/>
      <c r="I57" s="12"/>
      <c r="J57" s="12"/>
      <c r="K57" s="12"/>
      <c r="L57" s="12"/>
      <c r="M57" s="12"/>
      <c r="N57" s="10"/>
    </row>
    <row r="58" spans="2:14" ht="15.75" customHeight="1">
      <c r="B58" s="14"/>
      <c r="C58" s="12"/>
      <c r="D58" s="431" t="s">
        <v>103</v>
      </c>
      <c r="E58" s="460"/>
      <c r="F58" s="452"/>
      <c r="G58" s="204"/>
      <c r="I58" s="9"/>
      <c r="J58" s="12"/>
      <c r="K58" s="12"/>
      <c r="L58" s="12"/>
      <c r="M58" s="12"/>
      <c r="N58" s="10"/>
    </row>
    <row r="59" spans="2:14" ht="15.75" customHeight="1" thickBot="1">
      <c r="B59" s="14"/>
      <c r="C59" s="12"/>
      <c r="D59" s="434" t="s">
        <v>104</v>
      </c>
      <c r="E59" s="448"/>
      <c r="F59" s="461"/>
      <c r="G59" s="66"/>
      <c r="I59" s="12"/>
      <c r="J59" s="12"/>
      <c r="K59" s="12"/>
      <c r="L59" s="12"/>
      <c r="M59" s="12"/>
      <c r="N59" s="10"/>
    </row>
    <row r="60" spans="1:256" s="7" customFormat="1" ht="33" customHeight="1" thickBot="1">
      <c r="A60" s="49"/>
      <c r="B60" s="14"/>
      <c r="C60" s="12"/>
      <c r="D60" s="66"/>
      <c r="E60" s="462" t="s">
        <v>247</v>
      </c>
      <c r="F60" s="463"/>
      <c r="G60" s="61"/>
      <c r="I60" s="12"/>
      <c r="J60" s="12"/>
      <c r="K60" s="12"/>
      <c r="L60" s="12"/>
      <c r="M60" s="12"/>
      <c r="N60" s="10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7" customFormat="1" ht="15.75" customHeight="1">
      <c r="A61" s="49"/>
      <c r="B61" s="14"/>
      <c r="C61" s="12"/>
      <c r="D61" s="431" t="s">
        <v>244</v>
      </c>
      <c r="E61" s="464"/>
      <c r="F61" s="465"/>
      <c r="G61" s="466" t="s">
        <v>244</v>
      </c>
      <c r="H61" s="49"/>
      <c r="I61" s="12"/>
      <c r="J61" s="12"/>
      <c r="K61" s="12"/>
      <c r="L61" s="12"/>
      <c r="M61" s="12"/>
      <c r="N61" s="10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7" customFormat="1" ht="15.75" customHeight="1" thickBot="1">
      <c r="A62" s="49"/>
      <c r="B62" s="14"/>
      <c r="C62" s="12"/>
      <c r="D62" s="434" t="s">
        <v>115</v>
      </c>
      <c r="E62" s="66"/>
      <c r="F62" s="66"/>
      <c r="G62" s="467" t="s">
        <v>115</v>
      </c>
      <c r="I62" s="12"/>
      <c r="J62" s="12"/>
      <c r="K62" s="12"/>
      <c r="L62" s="12"/>
      <c r="M62" s="12"/>
      <c r="N62" s="10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2:14" ht="15" customHeight="1">
      <c r="B63" s="14"/>
      <c r="C63" s="12"/>
      <c r="D63" s="66"/>
      <c r="E63" s="66"/>
      <c r="F63" s="66"/>
      <c r="G63" s="66"/>
      <c r="I63" s="12"/>
      <c r="J63" s="12"/>
      <c r="K63" s="12"/>
      <c r="L63" s="12"/>
      <c r="M63" s="12"/>
      <c r="N63" s="10"/>
    </row>
    <row r="64" spans="2:14" ht="15.75" customHeight="1" thickBot="1">
      <c r="B64" s="14"/>
      <c r="C64" s="12"/>
      <c r="D64" s="459" t="s">
        <v>23</v>
      </c>
      <c r="E64" s="66"/>
      <c r="F64" s="66"/>
      <c r="G64" s="66"/>
      <c r="I64" s="12"/>
      <c r="J64" s="12"/>
      <c r="K64" s="12"/>
      <c r="L64" s="12"/>
      <c r="M64" s="12"/>
      <c r="N64" s="10"/>
    </row>
    <row r="65" spans="2:14" ht="15.75" customHeight="1">
      <c r="B65" s="14"/>
      <c r="C65" s="12"/>
      <c r="D65" s="431" t="s">
        <v>58</v>
      </c>
      <c r="E65" s="460"/>
      <c r="F65" s="452"/>
      <c r="G65" s="66"/>
      <c r="I65" s="9"/>
      <c r="J65" s="12"/>
      <c r="K65" s="12"/>
      <c r="L65" s="12"/>
      <c r="M65" s="12"/>
      <c r="N65" s="10"/>
    </row>
    <row r="66" spans="2:14" ht="15.75" customHeight="1" thickBot="1">
      <c r="B66" s="14"/>
      <c r="C66" s="12"/>
      <c r="D66" s="434" t="s">
        <v>59</v>
      </c>
      <c r="E66" s="448"/>
      <c r="F66" s="461"/>
      <c r="G66" s="66"/>
      <c r="I66" s="12"/>
      <c r="J66" s="12"/>
      <c r="K66" s="12"/>
      <c r="L66" s="12"/>
      <c r="M66" s="12"/>
      <c r="N66" s="10"/>
    </row>
    <row r="67" spans="1:256" s="7" customFormat="1" ht="37.5" customHeight="1" thickBot="1">
      <c r="A67" s="49"/>
      <c r="B67" s="14"/>
      <c r="C67" s="12"/>
      <c r="D67" s="66"/>
      <c r="E67" s="462" t="s">
        <v>247</v>
      </c>
      <c r="F67" s="463"/>
      <c r="G67" s="431" t="s">
        <v>68</v>
      </c>
      <c r="I67" s="12"/>
      <c r="J67" s="12"/>
      <c r="K67" s="12"/>
      <c r="L67" s="12"/>
      <c r="M67" s="12"/>
      <c r="N67" s="10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7" customFormat="1" ht="15.75" customHeight="1" thickBot="1">
      <c r="A68" s="49"/>
      <c r="B68" s="14"/>
      <c r="C68" s="12"/>
      <c r="D68" s="431" t="s">
        <v>68</v>
      </c>
      <c r="E68" s="468"/>
      <c r="F68" s="465"/>
      <c r="G68" s="434" t="s">
        <v>69</v>
      </c>
      <c r="I68" s="12"/>
      <c r="J68" s="12"/>
      <c r="K68" s="12"/>
      <c r="L68" s="12"/>
      <c r="M68" s="12"/>
      <c r="N68" s="10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7" customFormat="1" ht="15.75" customHeight="1" thickBot="1">
      <c r="A69" s="49"/>
      <c r="B69" s="14"/>
      <c r="C69" s="12"/>
      <c r="D69" s="434" t="s">
        <v>69</v>
      </c>
      <c r="E69" s="66"/>
      <c r="F69" s="66"/>
      <c r="G69" s="66"/>
      <c r="I69" s="12"/>
      <c r="J69" s="12"/>
      <c r="K69" s="12"/>
      <c r="L69" s="12"/>
      <c r="M69" s="12"/>
      <c r="N69" s="10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2:14" ht="15" customHeight="1">
      <c r="B70" s="14"/>
      <c r="C70" s="12"/>
      <c r="D70" s="66"/>
      <c r="E70" s="66"/>
      <c r="F70" s="66"/>
      <c r="G70" s="66"/>
      <c r="H70" s="12"/>
      <c r="I70" s="12"/>
      <c r="J70" s="12"/>
      <c r="K70" s="12"/>
      <c r="L70" s="12"/>
      <c r="M70" s="12"/>
      <c r="N70" s="10"/>
    </row>
    <row r="71" spans="2:14" ht="15.75" customHeight="1">
      <c r="B71" s="14"/>
      <c r="C71" s="12"/>
      <c r="D71" s="66"/>
      <c r="E71" s="66"/>
      <c r="F71" s="453"/>
      <c r="G71" s="66"/>
      <c r="H71" s="12"/>
      <c r="J71" s="12"/>
      <c r="K71" s="12"/>
      <c r="L71" s="12"/>
      <c r="M71" s="12"/>
      <c r="N71" s="10"/>
    </row>
    <row r="72" spans="2:14" ht="15.75" customHeight="1">
      <c r="B72" s="14"/>
      <c r="C72" s="12"/>
      <c r="D72" s="66"/>
      <c r="E72" s="66"/>
      <c r="F72" s="453"/>
      <c r="G72" s="453"/>
      <c r="H72" s="12"/>
      <c r="I72" s="12"/>
      <c r="J72" s="12"/>
      <c r="K72" s="12"/>
      <c r="L72" s="12"/>
      <c r="M72" s="12"/>
      <c r="N72" s="10"/>
    </row>
    <row r="73" spans="2:14" ht="15.75" customHeight="1">
      <c r="B73" s="14"/>
      <c r="C73" s="12"/>
      <c r="D73" s="66"/>
      <c r="E73" s="66"/>
      <c r="F73" s="453"/>
      <c r="G73" s="453"/>
      <c r="H73" s="12"/>
      <c r="I73" s="12"/>
      <c r="J73" s="12"/>
      <c r="K73" s="12"/>
      <c r="L73" s="12"/>
      <c r="M73" s="12"/>
      <c r="N73" s="10"/>
    </row>
    <row r="74" spans="2:14" ht="15.75" customHeight="1">
      <c r="B74" s="14"/>
      <c r="C74" s="10"/>
      <c r="D74" s="204"/>
      <c r="E74" s="204"/>
      <c r="F74" s="204"/>
      <c r="G74" s="204"/>
      <c r="H74" s="10"/>
      <c r="I74" s="10"/>
      <c r="J74" s="10"/>
      <c r="K74" s="10"/>
      <c r="L74" s="10"/>
      <c r="M74" s="10"/>
      <c r="N74" s="10"/>
    </row>
    <row r="75" spans="2:14" ht="15.75" customHeight="1">
      <c r="B75" s="14"/>
      <c r="C75" s="10"/>
      <c r="D75" s="204"/>
      <c r="E75" s="204"/>
      <c r="F75" s="204"/>
      <c r="G75" s="204"/>
      <c r="H75" s="10"/>
      <c r="I75" s="10"/>
      <c r="J75" s="10"/>
      <c r="K75" s="10"/>
      <c r="L75" s="10"/>
      <c r="M75" s="10"/>
      <c r="N75" s="10"/>
    </row>
    <row r="76" spans="2:3" ht="15.75" customHeight="1">
      <c r="B76" s="14"/>
      <c r="C76" s="10"/>
    </row>
    <row r="77" spans="2:3" ht="15.75" customHeight="1">
      <c r="B77" s="14"/>
      <c r="C77" s="10"/>
    </row>
    <row r="78" spans="2:3" ht="15.75" customHeight="1">
      <c r="B78" s="14"/>
      <c r="C78" s="10"/>
    </row>
    <row r="79" spans="2:3" ht="15.75" customHeight="1">
      <c r="B79" s="14"/>
      <c r="C79" s="10"/>
    </row>
    <row r="80" spans="2:3" ht="15.75" customHeight="1">
      <c r="B80" s="14"/>
      <c r="C80" s="10"/>
    </row>
    <row r="81" spans="2:3" ht="15.75" customHeight="1">
      <c r="B81" s="14"/>
      <c r="C81" s="10"/>
    </row>
    <row r="82" spans="2:3" ht="15.75" customHeight="1">
      <c r="B82" s="14"/>
      <c r="C82" s="10"/>
    </row>
    <row r="83" spans="2:3" ht="15.75" customHeight="1">
      <c r="B83" s="14"/>
      <c r="C83" s="10"/>
    </row>
    <row r="84" spans="2:3" ht="15.75" customHeight="1">
      <c r="B84" s="14"/>
      <c r="C84" s="10"/>
    </row>
    <row r="85" spans="2:3" ht="15.75" customHeight="1">
      <c r="B85" s="14"/>
      <c r="C85" s="10"/>
    </row>
    <row r="86" spans="2:3" ht="15.75" customHeight="1">
      <c r="B86" s="14"/>
      <c r="C86" s="10"/>
    </row>
    <row r="87" spans="2:3" ht="15.75" customHeight="1">
      <c r="B87" s="14"/>
      <c r="C87" s="10"/>
    </row>
    <row r="88" spans="2:3" ht="15.75" customHeight="1">
      <c r="B88" s="14"/>
      <c r="C88" s="10"/>
    </row>
    <row r="89" spans="2:3" ht="15.75" customHeight="1">
      <c r="B89" s="14"/>
      <c r="C89" s="10"/>
    </row>
    <row r="90" spans="2:3" ht="15.75" customHeight="1">
      <c r="B90" s="14"/>
      <c r="C90" s="10"/>
    </row>
    <row r="91" spans="2:3" ht="15.75" customHeight="1">
      <c r="B91" s="14"/>
      <c r="C91" s="10"/>
    </row>
    <row r="92" spans="2:3" ht="15.75" customHeight="1">
      <c r="B92" s="14"/>
      <c r="C92" s="10"/>
    </row>
    <row r="93" spans="2:3" ht="15.75" customHeight="1">
      <c r="B93" s="14"/>
      <c r="C93" s="10"/>
    </row>
    <row r="94" spans="2:3" ht="15.75" customHeight="1">
      <c r="B94" s="14"/>
      <c r="C94" s="10"/>
    </row>
    <row r="95" spans="2:3" ht="15.75" customHeight="1">
      <c r="B95" s="14"/>
      <c r="C95" s="10"/>
    </row>
    <row r="96" spans="2:3" ht="15.75" customHeight="1">
      <c r="B96" s="14"/>
      <c r="C96" s="10"/>
    </row>
    <row r="97" spans="2:3" ht="15.75" customHeight="1">
      <c r="B97" s="14"/>
      <c r="C97" s="10"/>
    </row>
    <row r="98" spans="2:3" ht="15.75" customHeight="1">
      <c r="B98" s="14"/>
      <c r="C98" s="10"/>
    </row>
    <row r="99" spans="2:3" ht="15.75" customHeight="1">
      <c r="B99" s="14"/>
      <c r="C99" s="10"/>
    </row>
    <row r="100" spans="2:3" ht="15.75" customHeight="1">
      <c r="B100" s="14"/>
      <c r="C100" s="10"/>
    </row>
    <row r="101" spans="2:3" ht="15.75" customHeight="1">
      <c r="B101" s="14"/>
      <c r="C101" s="10"/>
    </row>
    <row r="102" spans="2:3" ht="15.75" customHeight="1">
      <c r="B102" s="14"/>
      <c r="C102" s="10"/>
    </row>
  </sheetData>
  <sheetProtection/>
  <mergeCells count="6">
    <mergeCell ref="E67:F67"/>
    <mergeCell ref="D1:G1"/>
    <mergeCell ref="B29:G29"/>
    <mergeCell ref="A44:I44"/>
    <mergeCell ref="A56:I56"/>
    <mergeCell ref="E60:F60"/>
  </mergeCells>
  <printOptions/>
  <pageMargins left="0.25" right="0.25" top="0.75" bottom="0.75" header="0.3" footer="0.3"/>
  <pageSetup horizontalDpi="600" verticalDpi="600" orientation="landscape" paperSize="9" r:id="rId1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S84"/>
  <sheetViews>
    <sheetView showGridLines="0" zoomScale="80" zoomScaleNormal="80" zoomScalePageLayoutView="0" workbookViewId="0" topLeftCell="A1">
      <selection activeCell="C9" sqref="C9"/>
    </sheetView>
  </sheetViews>
  <sheetFormatPr defaultColWidth="6.59765625" defaultRowHeight="15.75" customHeight="1"/>
  <cols>
    <col min="1" max="1" width="1.203125" style="14" customWidth="1"/>
    <col min="2" max="2" width="3.09765625" style="10" customWidth="1"/>
    <col min="3" max="3" width="14.296875" style="22" customWidth="1"/>
    <col min="4" max="13" width="6.296875" style="22" customWidth="1"/>
    <col min="14" max="14" width="4.59765625" style="22" customWidth="1"/>
    <col min="15" max="15" width="4.8984375" style="22" customWidth="1"/>
    <col min="16" max="16" width="5.796875" style="22" customWidth="1"/>
    <col min="17" max="17" width="3.69921875" style="22" customWidth="1"/>
    <col min="18" max="18" width="6.8984375" style="22" customWidth="1"/>
    <col min="19" max="19" width="13.09765625" style="177" customWidth="1"/>
    <col min="20" max="16384" width="6.59765625" style="22" customWidth="1"/>
  </cols>
  <sheetData>
    <row r="1" spans="2:19" ht="15.75" customHeight="1">
      <c r="B1" s="376" t="s">
        <v>53</v>
      </c>
      <c r="C1" s="377"/>
      <c r="D1" s="377"/>
      <c r="E1" s="377"/>
      <c r="F1" s="377"/>
      <c r="G1" s="377"/>
      <c r="H1" s="378"/>
      <c r="I1" s="378"/>
      <c r="J1" s="378"/>
      <c r="K1" s="377"/>
      <c r="L1" s="377"/>
      <c r="M1" s="377"/>
      <c r="N1" s="377"/>
      <c r="O1" s="377"/>
      <c r="P1" s="377"/>
      <c r="Q1" s="377"/>
      <c r="R1" s="12"/>
      <c r="S1" s="176"/>
    </row>
    <row r="2" spans="2:19" ht="15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2"/>
      <c r="S2" s="176"/>
    </row>
    <row r="3" spans="2:19" ht="15.75" customHeight="1">
      <c r="B3" s="17"/>
      <c r="C3" s="373" t="s">
        <v>6</v>
      </c>
      <c r="D3" s="374"/>
      <c r="E3" s="374"/>
      <c r="F3" s="374"/>
      <c r="G3" s="374"/>
      <c r="H3" s="375"/>
      <c r="I3" s="375"/>
      <c r="J3" s="375"/>
      <c r="K3" s="374"/>
      <c r="L3" s="374"/>
      <c r="M3" s="374"/>
      <c r="N3" s="374"/>
      <c r="O3" s="374"/>
      <c r="P3" s="374"/>
      <c r="Q3" s="374"/>
      <c r="R3" s="12"/>
      <c r="S3" s="176"/>
    </row>
    <row r="4" spans="2:19" ht="15.75" customHeight="1" thickBot="1">
      <c r="B4" s="12"/>
      <c r="C4" s="370" t="s">
        <v>26</v>
      </c>
      <c r="D4" s="371"/>
      <c r="E4" s="371"/>
      <c r="F4" s="371"/>
      <c r="G4" s="371"/>
      <c r="H4" s="372"/>
      <c r="I4" s="372"/>
      <c r="J4" s="372"/>
      <c r="K4" s="371"/>
      <c r="L4" s="371"/>
      <c r="M4" s="371"/>
      <c r="N4" s="371"/>
      <c r="O4" s="371"/>
      <c r="P4" s="371"/>
      <c r="Q4" s="371"/>
      <c r="R4" s="12"/>
      <c r="S4" s="176"/>
    </row>
    <row r="5" spans="2:19" ht="15.75" customHeight="1">
      <c r="B5" s="355" t="s">
        <v>39</v>
      </c>
      <c r="C5" s="356" t="s">
        <v>9</v>
      </c>
      <c r="D5" s="358">
        <v>1</v>
      </c>
      <c r="E5" s="358"/>
      <c r="F5" s="348">
        <v>2</v>
      </c>
      <c r="G5" s="349"/>
      <c r="H5" s="358">
        <v>3</v>
      </c>
      <c r="I5" s="358"/>
      <c r="J5" s="348">
        <v>4</v>
      </c>
      <c r="K5" s="349"/>
      <c r="L5" s="348">
        <v>5</v>
      </c>
      <c r="M5" s="349"/>
      <c r="N5" s="15"/>
      <c r="O5" s="352" t="s">
        <v>8</v>
      </c>
      <c r="P5" s="24"/>
      <c r="Q5" s="16"/>
      <c r="R5" s="12"/>
      <c r="S5" s="176"/>
    </row>
    <row r="6" spans="2:19" ht="15.75" customHeight="1" thickBot="1">
      <c r="B6" s="328"/>
      <c r="C6" s="357"/>
      <c r="D6" s="359"/>
      <c r="E6" s="359"/>
      <c r="F6" s="350"/>
      <c r="G6" s="351"/>
      <c r="H6" s="359"/>
      <c r="I6" s="359"/>
      <c r="J6" s="350"/>
      <c r="K6" s="351"/>
      <c r="L6" s="350"/>
      <c r="M6" s="351"/>
      <c r="N6" s="18" t="s">
        <v>10</v>
      </c>
      <c r="O6" s="353"/>
      <c r="P6" s="19" t="s">
        <v>38</v>
      </c>
      <c r="Q6" s="25" t="s">
        <v>11</v>
      </c>
      <c r="R6" s="12"/>
      <c r="S6" s="176"/>
    </row>
    <row r="7" spans="2:19" ht="15.75" customHeight="1">
      <c r="B7" s="333">
        <v>1</v>
      </c>
      <c r="C7" s="182" t="s">
        <v>128</v>
      </c>
      <c r="D7" s="133"/>
      <c r="E7" s="133"/>
      <c r="F7" s="137"/>
      <c r="G7" s="129"/>
      <c r="H7" s="128"/>
      <c r="I7" s="128"/>
      <c r="J7" s="137"/>
      <c r="K7" s="129"/>
      <c r="L7" s="137"/>
      <c r="M7" s="129"/>
      <c r="N7" s="342">
        <f>D8+F8+H8+J8+L8</f>
        <v>4</v>
      </c>
      <c r="O7" s="123"/>
      <c r="P7" s="74"/>
      <c r="Q7" s="344">
        <v>5</v>
      </c>
      <c r="R7" s="12"/>
      <c r="S7" s="176"/>
    </row>
    <row r="8" spans="2:19" ht="15.75" customHeight="1">
      <c r="B8" s="328"/>
      <c r="C8" s="183" t="s">
        <v>129</v>
      </c>
      <c r="D8" s="354"/>
      <c r="E8" s="354"/>
      <c r="F8" s="338">
        <v>1</v>
      </c>
      <c r="G8" s="339"/>
      <c r="H8" s="337">
        <v>1</v>
      </c>
      <c r="I8" s="337"/>
      <c r="J8" s="338">
        <v>1</v>
      </c>
      <c r="K8" s="339"/>
      <c r="L8" s="338">
        <v>1</v>
      </c>
      <c r="M8" s="339"/>
      <c r="N8" s="335"/>
      <c r="O8" s="298">
        <f>O9/P9</f>
        <v>0.5645161290322581</v>
      </c>
      <c r="P8" s="299"/>
      <c r="Q8" s="334"/>
      <c r="R8" s="12"/>
      <c r="S8" s="176"/>
    </row>
    <row r="9" spans="2:19" ht="15.75" customHeight="1" thickBot="1">
      <c r="B9" s="329"/>
      <c r="C9" s="184" t="s">
        <v>130</v>
      </c>
      <c r="D9" s="135"/>
      <c r="E9" s="134"/>
      <c r="F9" s="138">
        <v>4</v>
      </c>
      <c r="G9" s="118">
        <v>15</v>
      </c>
      <c r="H9" s="117">
        <v>15</v>
      </c>
      <c r="I9" s="122">
        <v>17</v>
      </c>
      <c r="J9" s="138">
        <v>7</v>
      </c>
      <c r="K9" s="118">
        <v>15</v>
      </c>
      <c r="L9" s="138">
        <v>9</v>
      </c>
      <c r="M9" s="118">
        <v>15</v>
      </c>
      <c r="N9" s="334"/>
      <c r="O9" s="90">
        <f>D9+F9+J9+L9+H9</f>
        <v>35</v>
      </c>
      <c r="P9" s="91">
        <f>E9+G9+K9+M9+I9</f>
        <v>62</v>
      </c>
      <c r="Q9" s="334"/>
      <c r="R9" s="12"/>
      <c r="S9" s="176"/>
    </row>
    <row r="10" spans="2:19" ht="15.75" customHeight="1">
      <c r="B10" s="327">
        <v>2</v>
      </c>
      <c r="C10" s="183" t="s">
        <v>32</v>
      </c>
      <c r="D10" s="119"/>
      <c r="E10" s="119"/>
      <c r="F10" s="139"/>
      <c r="G10" s="140"/>
      <c r="H10" s="119"/>
      <c r="I10" s="119"/>
      <c r="J10" s="143"/>
      <c r="K10" s="144"/>
      <c r="L10" s="143"/>
      <c r="M10" s="144"/>
      <c r="N10" s="342">
        <f>D11+F11+H11+J11+L11</f>
        <v>7</v>
      </c>
      <c r="O10" s="124"/>
      <c r="P10" s="74"/>
      <c r="Q10" s="344">
        <v>1</v>
      </c>
      <c r="R10" s="12"/>
      <c r="S10" s="176"/>
    </row>
    <row r="11" spans="2:19" ht="15.75" customHeight="1">
      <c r="B11" s="328"/>
      <c r="C11" s="183" t="s">
        <v>131</v>
      </c>
      <c r="D11" s="337">
        <v>2</v>
      </c>
      <c r="E11" s="337"/>
      <c r="F11" s="141"/>
      <c r="G11" s="142"/>
      <c r="H11" s="337">
        <v>2</v>
      </c>
      <c r="I11" s="337"/>
      <c r="J11" s="338">
        <v>1</v>
      </c>
      <c r="K11" s="339"/>
      <c r="L11" s="338">
        <v>2</v>
      </c>
      <c r="M11" s="339"/>
      <c r="N11" s="335"/>
      <c r="O11" s="298">
        <f>O12/P12</f>
        <v>1.65625</v>
      </c>
      <c r="P11" s="299"/>
      <c r="Q11" s="334"/>
      <c r="R11" s="12"/>
      <c r="S11" s="176"/>
    </row>
    <row r="12" spans="2:19" ht="15.75" customHeight="1" thickBot="1">
      <c r="B12" s="328"/>
      <c r="C12" s="183" t="s">
        <v>33</v>
      </c>
      <c r="D12" s="130">
        <v>15</v>
      </c>
      <c r="E12" s="132">
        <v>4</v>
      </c>
      <c r="F12" s="141"/>
      <c r="G12" s="83"/>
      <c r="H12" s="130">
        <v>15</v>
      </c>
      <c r="I12" s="132">
        <v>6</v>
      </c>
      <c r="J12" s="145">
        <v>8</v>
      </c>
      <c r="K12" s="131">
        <v>15</v>
      </c>
      <c r="L12" s="145">
        <v>15</v>
      </c>
      <c r="M12" s="131">
        <v>7</v>
      </c>
      <c r="N12" s="334"/>
      <c r="O12" s="90">
        <f>D12+F12+J12+L12+H12</f>
        <v>53</v>
      </c>
      <c r="P12" s="91">
        <f>E12+G12+K12+M12+I12</f>
        <v>32</v>
      </c>
      <c r="Q12" s="343"/>
      <c r="R12" s="12"/>
      <c r="S12" s="176"/>
    </row>
    <row r="13" spans="2:19" ht="15.75" customHeight="1">
      <c r="B13" s="333">
        <v>3</v>
      </c>
      <c r="C13" s="182" t="s">
        <v>34</v>
      </c>
      <c r="D13" s="128"/>
      <c r="E13" s="128"/>
      <c r="F13" s="137"/>
      <c r="G13" s="129"/>
      <c r="H13" s="133"/>
      <c r="I13" s="133"/>
      <c r="J13" s="137"/>
      <c r="K13" s="129"/>
      <c r="L13" s="137"/>
      <c r="M13" s="129"/>
      <c r="N13" s="342">
        <f>D14+F14+H14+J14+L14</f>
        <v>6</v>
      </c>
      <c r="O13" s="124"/>
      <c r="P13" s="74"/>
      <c r="Q13" s="344">
        <v>4</v>
      </c>
      <c r="R13" s="12"/>
      <c r="S13" s="176"/>
    </row>
    <row r="14" spans="2:19" ht="15.75" customHeight="1">
      <c r="B14" s="340"/>
      <c r="C14" s="183" t="s">
        <v>132</v>
      </c>
      <c r="D14" s="337">
        <v>2</v>
      </c>
      <c r="E14" s="337"/>
      <c r="F14" s="338">
        <v>1</v>
      </c>
      <c r="G14" s="339"/>
      <c r="H14" s="136"/>
      <c r="I14" s="121"/>
      <c r="J14" s="338">
        <v>1</v>
      </c>
      <c r="K14" s="339"/>
      <c r="L14" s="338">
        <v>2</v>
      </c>
      <c r="M14" s="339"/>
      <c r="N14" s="335"/>
      <c r="O14" s="298">
        <f>O15/P15</f>
        <v>0.8852459016393442</v>
      </c>
      <c r="P14" s="299"/>
      <c r="Q14" s="345"/>
      <c r="R14" s="12"/>
      <c r="S14" s="176"/>
    </row>
    <row r="15" spans="2:19" ht="15.75" customHeight="1" thickBot="1">
      <c r="B15" s="341"/>
      <c r="C15" s="184" t="s">
        <v>133</v>
      </c>
      <c r="D15" s="117">
        <v>17</v>
      </c>
      <c r="E15" s="122">
        <v>15</v>
      </c>
      <c r="F15" s="138">
        <v>6</v>
      </c>
      <c r="G15" s="118">
        <v>15</v>
      </c>
      <c r="H15" s="135"/>
      <c r="I15" s="134"/>
      <c r="J15" s="138">
        <v>16</v>
      </c>
      <c r="K15" s="118">
        <v>18</v>
      </c>
      <c r="L15" s="138">
        <v>15</v>
      </c>
      <c r="M15" s="118">
        <v>13</v>
      </c>
      <c r="N15" s="343"/>
      <c r="O15" s="90">
        <f>D15+F15+J15+L15+H15</f>
        <v>54</v>
      </c>
      <c r="P15" s="91">
        <f>E15+G15+K15+M15+I15</f>
        <v>61</v>
      </c>
      <c r="Q15" s="346"/>
      <c r="R15" s="12"/>
      <c r="S15" s="176"/>
    </row>
    <row r="16" spans="2:19" ht="15.75" customHeight="1">
      <c r="B16" s="327">
        <v>4</v>
      </c>
      <c r="C16" s="183" t="s">
        <v>134</v>
      </c>
      <c r="D16" s="119"/>
      <c r="E16" s="119"/>
      <c r="F16" s="143"/>
      <c r="G16" s="144"/>
      <c r="H16" s="119"/>
      <c r="I16" s="119"/>
      <c r="J16" s="139"/>
      <c r="K16" s="140"/>
      <c r="L16" s="143"/>
      <c r="M16" s="144"/>
      <c r="N16" s="334">
        <f>D17+F17+H17+J17+L17</f>
        <v>7</v>
      </c>
      <c r="O16" s="125"/>
      <c r="P16" s="126"/>
      <c r="Q16" s="336">
        <v>2</v>
      </c>
      <c r="R16" s="12"/>
      <c r="S16" s="176"/>
    </row>
    <row r="17" spans="2:19" ht="15.75" customHeight="1">
      <c r="B17" s="328"/>
      <c r="C17" s="183" t="s">
        <v>135</v>
      </c>
      <c r="D17" s="337">
        <v>2</v>
      </c>
      <c r="E17" s="337"/>
      <c r="F17" s="338">
        <v>2</v>
      </c>
      <c r="G17" s="339"/>
      <c r="H17" s="337">
        <v>2</v>
      </c>
      <c r="I17" s="337"/>
      <c r="J17" s="141"/>
      <c r="K17" s="142"/>
      <c r="L17" s="338">
        <v>1</v>
      </c>
      <c r="M17" s="339"/>
      <c r="N17" s="335"/>
      <c r="O17" s="298">
        <f>O18/P18</f>
        <v>1.326086956521739</v>
      </c>
      <c r="P17" s="299"/>
      <c r="Q17" s="334"/>
      <c r="R17" s="12"/>
      <c r="S17" s="176"/>
    </row>
    <row r="18" spans="2:19" ht="15.75" customHeight="1" thickBot="1">
      <c r="B18" s="328"/>
      <c r="C18" s="183" t="s">
        <v>136</v>
      </c>
      <c r="D18" s="130">
        <v>15</v>
      </c>
      <c r="E18" s="132">
        <v>7</v>
      </c>
      <c r="F18" s="145">
        <v>15</v>
      </c>
      <c r="G18" s="131">
        <v>8</v>
      </c>
      <c r="H18" s="130">
        <v>18</v>
      </c>
      <c r="I18" s="132">
        <v>16</v>
      </c>
      <c r="J18" s="141"/>
      <c r="K18" s="83"/>
      <c r="L18" s="145">
        <v>13</v>
      </c>
      <c r="M18" s="131">
        <v>15</v>
      </c>
      <c r="N18" s="334"/>
      <c r="O18" s="90">
        <f>D18+F18+J18+L18+H18</f>
        <v>61</v>
      </c>
      <c r="P18" s="91">
        <f>E18+G18+K18+M18+I18</f>
        <v>46</v>
      </c>
      <c r="Q18" s="343"/>
      <c r="R18" s="12"/>
      <c r="S18" s="176"/>
    </row>
    <row r="19" spans="2:19" ht="15.75" customHeight="1">
      <c r="B19" s="333">
        <v>5</v>
      </c>
      <c r="C19" s="405" t="s">
        <v>232</v>
      </c>
      <c r="D19" s="128"/>
      <c r="E19" s="128"/>
      <c r="F19" s="137"/>
      <c r="G19" s="129"/>
      <c r="H19" s="128"/>
      <c r="I19" s="128"/>
      <c r="J19" s="137"/>
      <c r="K19" s="129"/>
      <c r="L19" s="146"/>
      <c r="M19" s="147"/>
      <c r="N19" s="342">
        <f>D20+F20+H20+J20+L20</f>
        <v>6</v>
      </c>
      <c r="O19" s="125"/>
      <c r="P19" s="127"/>
      <c r="Q19" s="344">
        <v>3</v>
      </c>
      <c r="R19" s="12"/>
      <c r="S19" s="176"/>
    </row>
    <row r="20" spans="2:19" ht="15.75" customHeight="1">
      <c r="B20" s="328"/>
      <c r="C20" s="406" t="s">
        <v>230</v>
      </c>
      <c r="D20" s="337">
        <v>2</v>
      </c>
      <c r="E20" s="337"/>
      <c r="F20" s="338">
        <v>1</v>
      </c>
      <c r="G20" s="339"/>
      <c r="H20" s="337">
        <v>1</v>
      </c>
      <c r="I20" s="337"/>
      <c r="J20" s="338">
        <v>2</v>
      </c>
      <c r="K20" s="339"/>
      <c r="L20" s="141"/>
      <c r="M20" s="142"/>
      <c r="N20" s="335"/>
      <c r="O20" s="298">
        <f>O21/P21</f>
        <v>0.9615384615384616</v>
      </c>
      <c r="P20" s="299"/>
      <c r="Q20" s="334"/>
      <c r="R20" s="12"/>
      <c r="S20" s="176"/>
    </row>
    <row r="21" spans="2:19" ht="15.75" customHeight="1" thickBot="1">
      <c r="B21" s="329"/>
      <c r="C21" s="407" t="s">
        <v>231</v>
      </c>
      <c r="D21" s="117">
        <v>15</v>
      </c>
      <c r="E21" s="122">
        <v>9</v>
      </c>
      <c r="F21" s="138">
        <v>7</v>
      </c>
      <c r="G21" s="118">
        <v>15</v>
      </c>
      <c r="H21" s="117">
        <v>13</v>
      </c>
      <c r="I21" s="122">
        <v>15</v>
      </c>
      <c r="J21" s="138">
        <v>15</v>
      </c>
      <c r="K21" s="118">
        <v>13</v>
      </c>
      <c r="L21" s="148"/>
      <c r="M21" s="149"/>
      <c r="N21" s="343"/>
      <c r="O21" s="97">
        <f>D21+F21+J21+L21+H21</f>
        <v>50</v>
      </c>
      <c r="P21" s="98">
        <f>E21+G21+K21+M21+I21</f>
        <v>52</v>
      </c>
      <c r="Q21" s="343"/>
      <c r="R21" s="12"/>
      <c r="S21" s="176"/>
    </row>
    <row r="22" spans="2:19" ht="138.75" customHeight="1">
      <c r="B22" s="20"/>
      <c r="C22" s="10"/>
      <c r="D22" s="10"/>
      <c r="E22" s="10"/>
      <c r="F22" s="12"/>
      <c r="G22" s="12"/>
      <c r="H22" s="12"/>
      <c r="I22" s="12"/>
      <c r="J22" s="12"/>
      <c r="K22" s="12"/>
      <c r="L22" s="12"/>
      <c r="M22" s="12"/>
      <c r="N22" s="21"/>
      <c r="O22" s="12"/>
      <c r="P22" s="12"/>
      <c r="Q22" s="12"/>
      <c r="R22" s="12"/>
      <c r="S22" s="176"/>
    </row>
    <row r="23" spans="2:19" ht="15.75" customHeight="1" thickBot="1">
      <c r="B23" s="12"/>
      <c r="C23" s="370" t="s">
        <v>138</v>
      </c>
      <c r="D23" s="371"/>
      <c r="E23" s="371"/>
      <c r="F23" s="371"/>
      <c r="G23" s="371"/>
      <c r="H23" s="372"/>
      <c r="I23" s="372"/>
      <c r="J23" s="372"/>
      <c r="K23" s="371"/>
      <c r="L23" s="371"/>
      <c r="M23" s="371"/>
      <c r="N23" s="371"/>
      <c r="O23" s="371"/>
      <c r="P23" s="371"/>
      <c r="Q23" s="371"/>
      <c r="R23" s="12"/>
      <c r="S23" s="176"/>
    </row>
    <row r="24" spans="2:18" ht="15.75" customHeight="1">
      <c r="B24" s="355" t="s">
        <v>39</v>
      </c>
      <c r="C24" s="356" t="s">
        <v>9</v>
      </c>
      <c r="D24" s="358">
        <v>1</v>
      </c>
      <c r="E24" s="358"/>
      <c r="F24" s="348">
        <v>2</v>
      </c>
      <c r="G24" s="349"/>
      <c r="H24" s="358">
        <v>3</v>
      </c>
      <c r="I24" s="358"/>
      <c r="J24" s="348">
        <v>4</v>
      </c>
      <c r="K24" s="349"/>
      <c r="L24" s="348">
        <v>5</v>
      </c>
      <c r="M24" s="349"/>
      <c r="N24" s="15"/>
      <c r="O24" s="352" t="s">
        <v>8</v>
      </c>
      <c r="P24" s="24"/>
      <c r="Q24" s="16"/>
      <c r="R24" s="12"/>
    </row>
    <row r="25" spans="2:18" ht="15.75" customHeight="1" thickBot="1">
      <c r="B25" s="328"/>
      <c r="C25" s="357"/>
      <c r="D25" s="359"/>
      <c r="E25" s="359"/>
      <c r="F25" s="350"/>
      <c r="G25" s="351"/>
      <c r="H25" s="359"/>
      <c r="I25" s="359"/>
      <c r="J25" s="350"/>
      <c r="K25" s="351"/>
      <c r="L25" s="350"/>
      <c r="M25" s="351"/>
      <c r="N25" s="18" t="s">
        <v>10</v>
      </c>
      <c r="O25" s="353"/>
      <c r="P25" s="19" t="s">
        <v>38</v>
      </c>
      <c r="Q25" s="25" t="s">
        <v>11</v>
      </c>
      <c r="R25" s="12"/>
    </row>
    <row r="26" spans="2:18" ht="15.75" customHeight="1">
      <c r="B26" s="356">
        <v>1</v>
      </c>
      <c r="C26" s="182"/>
      <c r="D26" s="133"/>
      <c r="E26" s="133"/>
      <c r="F26" s="137"/>
      <c r="G26" s="129"/>
      <c r="H26" s="128"/>
      <c r="I26" s="128"/>
      <c r="J26" s="137"/>
      <c r="K26" s="129"/>
      <c r="L26" s="241"/>
      <c r="M26" s="242"/>
      <c r="N26" s="342">
        <f>D27+F27+H27+J27+L27</f>
        <v>3</v>
      </c>
      <c r="O26" s="123"/>
      <c r="P26" s="74"/>
      <c r="Q26" s="344">
        <v>4</v>
      </c>
      <c r="R26" s="12"/>
    </row>
    <row r="27" spans="2:18" ht="15.75" customHeight="1">
      <c r="B27" s="357"/>
      <c r="C27" s="183" t="s">
        <v>139</v>
      </c>
      <c r="D27" s="354"/>
      <c r="E27" s="354"/>
      <c r="F27" s="338">
        <v>1</v>
      </c>
      <c r="G27" s="339"/>
      <c r="H27" s="337">
        <v>1</v>
      </c>
      <c r="I27" s="337"/>
      <c r="J27" s="338">
        <v>1</v>
      </c>
      <c r="K27" s="339"/>
      <c r="L27" s="331"/>
      <c r="M27" s="332"/>
      <c r="N27" s="335"/>
      <c r="O27" s="298">
        <f>O28/P28</f>
        <v>0.6666666666666666</v>
      </c>
      <c r="P27" s="299"/>
      <c r="Q27" s="334"/>
      <c r="R27" s="12"/>
    </row>
    <row r="28" spans="2:18" ht="15.75" customHeight="1" thickBot="1">
      <c r="B28" s="360"/>
      <c r="C28" s="184" t="s">
        <v>41</v>
      </c>
      <c r="D28" s="135"/>
      <c r="E28" s="134"/>
      <c r="F28" s="138">
        <v>10</v>
      </c>
      <c r="G28" s="118">
        <v>15</v>
      </c>
      <c r="H28" s="117">
        <v>8</v>
      </c>
      <c r="I28" s="122">
        <v>15</v>
      </c>
      <c r="J28" s="138">
        <v>12</v>
      </c>
      <c r="K28" s="118">
        <v>15</v>
      </c>
      <c r="L28" s="245"/>
      <c r="M28" s="246"/>
      <c r="N28" s="334"/>
      <c r="O28" s="90">
        <f>D28+F28+J28+L28+H28</f>
        <v>30</v>
      </c>
      <c r="P28" s="91">
        <f>E28+G28+K28+M28+I28</f>
        <v>45</v>
      </c>
      <c r="Q28" s="334"/>
      <c r="R28" s="12"/>
    </row>
    <row r="29" spans="2:18" ht="15.75" customHeight="1">
      <c r="B29" s="361">
        <v>2</v>
      </c>
      <c r="C29" s="183"/>
      <c r="D29" s="119"/>
      <c r="E29" s="119"/>
      <c r="F29" s="139"/>
      <c r="G29" s="140"/>
      <c r="H29" s="119"/>
      <c r="I29" s="119"/>
      <c r="J29" s="143"/>
      <c r="K29" s="144"/>
      <c r="L29" s="247"/>
      <c r="M29" s="248"/>
      <c r="N29" s="342">
        <f>D30+F30+H30+J30+L30</f>
        <v>4</v>
      </c>
      <c r="O29" s="124"/>
      <c r="P29" s="74"/>
      <c r="Q29" s="344">
        <v>2</v>
      </c>
      <c r="R29" s="12"/>
    </row>
    <row r="30" spans="2:18" ht="15.75" customHeight="1">
      <c r="B30" s="357"/>
      <c r="C30" s="183" t="s">
        <v>140</v>
      </c>
      <c r="D30" s="337">
        <v>2</v>
      </c>
      <c r="E30" s="337"/>
      <c r="F30" s="141"/>
      <c r="G30" s="142"/>
      <c r="H30" s="337">
        <v>1</v>
      </c>
      <c r="I30" s="337"/>
      <c r="J30" s="338">
        <v>1</v>
      </c>
      <c r="K30" s="339"/>
      <c r="L30" s="331"/>
      <c r="M30" s="332"/>
      <c r="N30" s="335"/>
      <c r="O30" s="298">
        <f>O31/P31</f>
        <v>0.875</v>
      </c>
      <c r="P30" s="299"/>
      <c r="Q30" s="334"/>
      <c r="R30" s="12"/>
    </row>
    <row r="31" spans="2:18" ht="15.75" customHeight="1" thickBot="1">
      <c r="B31" s="357"/>
      <c r="C31" s="183" t="s">
        <v>141</v>
      </c>
      <c r="D31" s="130">
        <v>15</v>
      </c>
      <c r="E31" s="132">
        <v>10</v>
      </c>
      <c r="F31" s="141"/>
      <c r="G31" s="83"/>
      <c r="H31" s="130">
        <v>7</v>
      </c>
      <c r="I31" s="132">
        <v>15</v>
      </c>
      <c r="J31" s="145">
        <v>13</v>
      </c>
      <c r="K31" s="131">
        <v>15</v>
      </c>
      <c r="L31" s="249"/>
      <c r="M31" s="250"/>
      <c r="N31" s="334"/>
      <c r="O31" s="90">
        <f>D31+F31+J31+L31+H31</f>
        <v>35</v>
      </c>
      <c r="P31" s="91">
        <f>E31+G31+K31+M31+I31</f>
        <v>40</v>
      </c>
      <c r="Q31" s="343"/>
      <c r="R31" s="12"/>
    </row>
    <row r="32" spans="2:18" ht="15.75" customHeight="1">
      <c r="B32" s="356">
        <v>3</v>
      </c>
      <c r="C32" s="182"/>
      <c r="D32" s="128"/>
      <c r="E32" s="128"/>
      <c r="F32" s="137"/>
      <c r="G32" s="129"/>
      <c r="H32" s="133"/>
      <c r="I32" s="133"/>
      <c r="J32" s="137"/>
      <c r="K32" s="129"/>
      <c r="L32" s="241"/>
      <c r="M32" s="242"/>
      <c r="N32" s="342">
        <f>D33+F33+H33+J33+L33</f>
        <v>6</v>
      </c>
      <c r="O32" s="124"/>
      <c r="P32" s="74"/>
      <c r="Q32" s="344">
        <v>1</v>
      </c>
      <c r="R32" s="12"/>
    </row>
    <row r="33" spans="2:18" ht="15.75" customHeight="1">
      <c r="B33" s="362"/>
      <c r="C33" s="183" t="s">
        <v>142</v>
      </c>
      <c r="D33" s="337">
        <v>2</v>
      </c>
      <c r="E33" s="337"/>
      <c r="F33" s="338">
        <v>2</v>
      </c>
      <c r="G33" s="339"/>
      <c r="H33" s="136"/>
      <c r="I33" s="121"/>
      <c r="J33" s="338">
        <v>2</v>
      </c>
      <c r="K33" s="339"/>
      <c r="L33" s="331"/>
      <c r="M33" s="332"/>
      <c r="N33" s="335"/>
      <c r="O33" s="298">
        <f>O34/P34</f>
        <v>2.5</v>
      </c>
      <c r="P33" s="299"/>
      <c r="Q33" s="345"/>
      <c r="R33" s="12"/>
    </row>
    <row r="34" spans="2:18" ht="15.75" customHeight="1" thickBot="1">
      <c r="B34" s="363"/>
      <c r="C34" s="184" t="s">
        <v>143</v>
      </c>
      <c r="D34" s="117">
        <v>15</v>
      </c>
      <c r="E34" s="122">
        <v>8</v>
      </c>
      <c r="F34" s="138">
        <v>15</v>
      </c>
      <c r="G34" s="118">
        <v>7</v>
      </c>
      <c r="H34" s="135"/>
      <c r="I34" s="134"/>
      <c r="J34" s="138">
        <v>15</v>
      </c>
      <c r="K34" s="118">
        <v>3</v>
      </c>
      <c r="L34" s="245"/>
      <c r="M34" s="246"/>
      <c r="N34" s="343"/>
      <c r="O34" s="90">
        <f>D34+F34+J34+L34+H34</f>
        <v>45</v>
      </c>
      <c r="P34" s="91">
        <f>E34+G34+K34+M34+I34</f>
        <v>18</v>
      </c>
      <c r="Q34" s="346"/>
      <c r="R34" s="12"/>
    </row>
    <row r="35" spans="2:18" ht="15.75" customHeight="1">
      <c r="B35" s="361">
        <v>4</v>
      </c>
      <c r="C35" s="183"/>
      <c r="D35" s="119"/>
      <c r="E35" s="119"/>
      <c r="F35" s="143"/>
      <c r="G35" s="144"/>
      <c r="H35" s="119"/>
      <c r="I35" s="119"/>
      <c r="J35" s="139"/>
      <c r="K35" s="140"/>
      <c r="L35" s="247"/>
      <c r="M35" s="248"/>
      <c r="N35" s="334">
        <f>D36+F36+H36+J36+L36</f>
        <v>5</v>
      </c>
      <c r="O35" s="125"/>
      <c r="P35" s="126"/>
      <c r="Q35" s="336">
        <v>3</v>
      </c>
      <c r="R35" s="12"/>
    </row>
    <row r="36" spans="2:18" ht="15.75" customHeight="1">
      <c r="B36" s="357"/>
      <c r="C36" s="183" t="s">
        <v>144</v>
      </c>
      <c r="D36" s="337">
        <v>2</v>
      </c>
      <c r="E36" s="337"/>
      <c r="F36" s="338">
        <v>2</v>
      </c>
      <c r="G36" s="339"/>
      <c r="H36" s="337">
        <v>1</v>
      </c>
      <c r="I36" s="337"/>
      <c r="J36" s="141"/>
      <c r="K36" s="142"/>
      <c r="L36" s="331"/>
      <c r="M36" s="332"/>
      <c r="N36" s="335"/>
      <c r="O36" s="298">
        <f>O37/P37</f>
        <v>0.825</v>
      </c>
      <c r="P36" s="299"/>
      <c r="Q36" s="334"/>
      <c r="R36" s="12"/>
    </row>
    <row r="37" spans="2:18" ht="15.75" customHeight="1" thickBot="1">
      <c r="B37" s="357"/>
      <c r="C37" s="184" t="s">
        <v>145</v>
      </c>
      <c r="D37" s="130">
        <v>15</v>
      </c>
      <c r="E37" s="132">
        <v>12</v>
      </c>
      <c r="F37" s="145">
        <v>15</v>
      </c>
      <c r="G37" s="131">
        <v>13</v>
      </c>
      <c r="H37" s="130">
        <v>3</v>
      </c>
      <c r="I37" s="132">
        <v>15</v>
      </c>
      <c r="J37" s="141"/>
      <c r="K37" s="83"/>
      <c r="L37" s="249"/>
      <c r="M37" s="250"/>
      <c r="N37" s="334"/>
      <c r="O37" s="90">
        <f>D37+F37+J37+L37+H37</f>
        <v>33</v>
      </c>
      <c r="P37" s="91">
        <f>E37+G37+K37+M37+I37</f>
        <v>40</v>
      </c>
      <c r="Q37" s="343"/>
      <c r="R37" s="12"/>
    </row>
    <row r="38" spans="2:19" ht="15.75" customHeight="1">
      <c r="B38" s="356">
        <v>5</v>
      </c>
      <c r="C38" s="207"/>
      <c r="D38" s="240"/>
      <c r="E38" s="240"/>
      <c r="F38" s="241"/>
      <c r="G38" s="242"/>
      <c r="H38" s="240"/>
      <c r="I38" s="240"/>
      <c r="J38" s="241"/>
      <c r="K38" s="242"/>
      <c r="L38" s="146"/>
      <c r="M38" s="147"/>
      <c r="N38" s="342">
        <f>D39+F39+H39+J39+L39</f>
        <v>0</v>
      </c>
      <c r="O38" s="125"/>
      <c r="P38" s="127"/>
      <c r="Q38" s="344"/>
      <c r="R38" s="12"/>
      <c r="S38" s="176"/>
    </row>
    <row r="39" spans="2:19" ht="15.75" customHeight="1">
      <c r="B39" s="357"/>
      <c r="C39" s="208"/>
      <c r="D39" s="330"/>
      <c r="E39" s="330"/>
      <c r="F39" s="331"/>
      <c r="G39" s="332"/>
      <c r="H39" s="330"/>
      <c r="I39" s="330"/>
      <c r="J39" s="331"/>
      <c r="K39" s="332"/>
      <c r="L39" s="141"/>
      <c r="M39" s="142"/>
      <c r="N39" s="335"/>
      <c r="O39" s="298" t="e">
        <f>O40/P40</f>
        <v>#DIV/0!</v>
      </c>
      <c r="P39" s="299"/>
      <c r="Q39" s="334"/>
      <c r="R39" s="12"/>
      <c r="S39" s="176"/>
    </row>
    <row r="40" spans="2:19" ht="15.75" customHeight="1" thickBot="1">
      <c r="B40" s="360"/>
      <c r="C40" s="209"/>
      <c r="D40" s="243"/>
      <c r="E40" s="244"/>
      <c r="F40" s="245"/>
      <c r="G40" s="246"/>
      <c r="H40" s="243"/>
      <c r="I40" s="244"/>
      <c r="J40" s="245"/>
      <c r="K40" s="246"/>
      <c r="L40" s="148"/>
      <c r="M40" s="149"/>
      <c r="N40" s="343"/>
      <c r="O40" s="97">
        <f>D40+F40+J40+L40+H40</f>
        <v>0</v>
      </c>
      <c r="P40" s="98">
        <f>E40+G40+K40+M40+I40</f>
        <v>0</v>
      </c>
      <c r="Q40" s="343"/>
      <c r="R40" s="12"/>
      <c r="S40" s="176"/>
    </row>
    <row r="41" spans="2:19" ht="178.5" customHeight="1">
      <c r="B41" s="17"/>
      <c r="C41" s="10"/>
      <c r="D41" s="28"/>
      <c r="E41" s="28"/>
      <c r="F41" s="28"/>
      <c r="G41" s="28"/>
      <c r="H41" s="30"/>
      <c r="I41" s="6"/>
      <c r="J41" s="6"/>
      <c r="K41" s="6"/>
      <c r="L41" s="6"/>
      <c r="M41" s="6"/>
      <c r="N41" s="29"/>
      <c r="O41" s="31"/>
      <c r="P41" s="29"/>
      <c r="Q41" s="29"/>
      <c r="R41" s="10"/>
      <c r="S41" s="176"/>
    </row>
    <row r="42" spans="2:19" ht="15.75" customHeight="1" thickBot="1">
      <c r="B42" s="12"/>
      <c r="C42" s="370" t="s">
        <v>137</v>
      </c>
      <c r="D42" s="371"/>
      <c r="E42" s="371"/>
      <c r="F42" s="371"/>
      <c r="G42" s="371"/>
      <c r="H42" s="372"/>
      <c r="I42" s="372"/>
      <c r="J42" s="372"/>
      <c r="K42" s="371"/>
      <c r="L42" s="371"/>
      <c r="M42" s="371"/>
      <c r="N42" s="371"/>
      <c r="O42" s="371"/>
      <c r="P42" s="371"/>
      <c r="Q42" s="371"/>
      <c r="R42" s="12"/>
      <c r="S42" s="176"/>
    </row>
    <row r="43" spans="2:19" ht="15.75" customHeight="1">
      <c r="B43" s="355" t="s">
        <v>39</v>
      </c>
      <c r="C43" s="356" t="s">
        <v>9</v>
      </c>
      <c r="D43" s="358">
        <v>1</v>
      </c>
      <c r="E43" s="358"/>
      <c r="F43" s="348">
        <v>2</v>
      </c>
      <c r="G43" s="349"/>
      <c r="H43" s="358">
        <v>3</v>
      </c>
      <c r="I43" s="358"/>
      <c r="J43" s="348">
        <v>4</v>
      </c>
      <c r="K43" s="349"/>
      <c r="L43" s="348">
        <v>5</v>
      </c>
      <c r="M43" s="349"/>
      <c r="N43" s="15"/>
      <c r="O43" s="352" t="s">
        <v>8</v>
      </c>
      <c r="P43" s="24"/>
      <c r="Q43" s="16"/>
      <c r="R43" s="12"/>
      <c r="S43" s="22"/>
    </row>
    <row r="44" spans="2:19" ht="15.75" customHeight="1" thickBot="1">
      <c r="B44" s="328"/>
      <c r="C44" s="357"/>
      <c r="D44" s="359"/>
      <c r="E44" s="359"/>
      <c r="F44" s="350"/>
      <c r="G44" s="351"/>
      <c r="H44" s="359"/>
      <c r="I44" s="359"/>
      <c r="J44" s="350"/>
      <c r="K44" s="351"/>
      <c r="L44" s="350"/>
      <c r="M44" s="351"/>
      <c r="N44" s="18" t="s">
        <v>10</v>
      </c>
      <c r="O44" s="353"/>
      <c r="P44" s="19" t="s">
        <v>38</v>
      </c>
      <c r="Q44" s="25" t="s">
        <v>11</v>
      </c>
      <c r="R44" s="12"/>
      <c r="S44" s="22"/>
    </row>
    <row r="45" spans="2:19" ht="15.75" customHeight="1">
      <c r="B45" s="333">
        <v>1</v>
      </c>
      <c r="C45" s="182"/>
      <c r="D45" s="133"/>
      <c r="E45" s="133"/>
      <c r="F45" s="137"/>
      <c r="G45" s="129"/>
      <c r="H45" s="128"/>
      <c r="I45" s="128"/>
      <c r="J45" s="137"/>
      <c r="K45" s="129"/>
      <c r="L45" s="241"/>
      <c r="M45" s="242"/>
      <c r="N45" s="342">
        <f>D46+F46+H46+J46+L46</f>
        <v>6</v>
      </c>
      <c r="O45" s="123"/>
      <c r="P45" s="74"/>
      <c r="Q45" s="344">
        <v>1</v>
      </c>
      <c r="R45" s="12"/>
      <c r="S45" s="22"/>
    </row>
    <row r="46" spans="2:19" ht="15.75" customHeight="1">
      <c r="B46" s="328"/>
      <c r="C46" s="183" t="s">
        <v>43</v>
      </c>
      <c r="D46" s="354"/>
      <c r="E46" s="354"/>
      <c r="F46" s="338">
        <v>2</v>
      </c>
      <c r="G46" s="339"/>
      <c r="H46" s="337">
        <v>2</v>
      </c>
      <c r="I46" s="337"/>
      <c r="J46" s="338">
        <v>2</v>
      </c>
      <c r="K46" s="339"/>
      <c r="L46" s="331"/>
      <c r="M46" s="332"/>
      <c r="N46" s="335"/>
      <c r="O46" s="298">
        <f>O47/P47</f>
        <v>1.7307692307692308</v>
      </c>
      <c r="P46" s="299"/>
      <c r="Q46" s="334"/>
      <c r="R46" s="12"/>
      <c r="S46" s="22"/>
    </row>
    <row r="47" spans="2:19" ht="15.75" customHeight="1" thickBot="1">
      <c r="B47" s="329"/>
      <c r="C47" s="184" t="s">
        <v>159</v>
      </c>
      <c r="D47" s="135"/>
      <c r="E47" s="134"/>
      <c r="F47" s="138">
        <v>15</v>
      </c>
      <c r="G47" s="118">
        <v>12</v>
      </c>
      <c r="H47" s="117">
        <v>15</v>
      </c>
      <c r="I47" s="122">
        <v>8</v>
      </c>
      <c r="J47" s="138">
        <v>15</v>
      </c>
      <c r="K47" s="118">
        <v>6</v>
      </c>
      <c r="L47" s="245"/>
      <c r="M47" s="246"/>
      <c r="N47" s="334"/>
      <c r="O47" s="90">
        <f>D47+F47+J47+L47+H47</f>
        <v>45</v>
      </c>
      <c r="P47" s="91">
        <f>E47+G47+K47+M47+I47</f>
        <v>26</v>
      </c>
      <c r="Q47" s="334"/>
      <c r="R47" s="12"/>
      <c r="S47" s="22"/>
    </row>
    <row r="48" spans="2:19" ht="15.75" customHeight="1">
      <c r="B48" s="327">
        <v>2</v>
      </c>
      <c r="C48" s="183"/>
      <c r="D48" s="119"/>
      <c r="E48" s="119"/>
      <c r="F48" s="139"/>
      <c r="G48" s="140"/>
      <c r="H48" s="119"/>
      <c r="I48" s="119"/>
      <c r="J48" s="143"/>
      <c r="K48" s="144"/>
      <c r="L48" s="247"/>
      <c r="M48" s="248"/>
      <c r="N48" s="342">
        <f>D49+F49+H49+J49+L49</f>
        <v>3</v>
      </c>
      <c r="O48" s="124"/>
      <c r="P48" s="74"/>
      <c r="Q48" s="344">
        <v>4</v>
      </c>
      <c r="R48" s="12"/>
      <c r="S48" s="22"/>
    </row>
    <row r="49" spans="2:19" ht="15.75" customHeight="1">
      <c r="B49" s="328"/>
      <c r="C49" s="183" t="s">
        <v>42</v>
      </c>
      <c r="D49" s="337">
        <v>1</v>
      </c>
      <c r="E49" s="337"/>
      <c r="F49" s="141"/>
      <c r="G49" s="142"/>
      <c r="H49" s="337">
        <v>1</v>
      </c>
      <c r="I49" s="337"/>
      <c r="J49" s="338">
        <v>1</v>
      </c>
      <c r="K49" s="339"/>
      <c r="L49" s="331"/>
      <c r="M49" s="332"/>
      <c r="N49" s="335"/>
      <c r="O49" s="298">
        <f>O50/P50</f>
        <v>0.6</v>
      </c>
      <c r="P49" s="299"/>
      <c r="Q49" s="334"/>
      <c r="R49" s="12"/>
      <c r="S49" s="22"/>
    </row>
    <row r="50" spans="2:19" ht="15.75" customHeight="1" thickBot="1">
      <c r="B50" s="328"/>
      <c r="C50" s="183" t="s">
        <v>44</v>
      </c>
      <c r="D50" s="130">
        <v>12</v>
      </c>
      <c r="E50" s="132">
        <v>15</v>
      </c>
      <c r="F50" s="141"/>
      <c r="G50" s="83"/>
      <c r="H50" s="130">
        <v>6</v>
      </c>
      <c r="I50" s="132">
        <v>15</v>
      </c>
      <c r="J50" s="145">
        <v>9</v>
      </c>
      <c r="K50" s="131">
        <v>15</v>
      </c>
      <c r="L50" s="249"/>
      <c r="M50" s="250"/>
      <c r="N50" s="334"/>
      <c r="O50" s="90">
        <f>D50+F50+J50+L50+H50</f>
        <v>27</v>
      </c>
      <c r="P50" s="91">
        <f>E50+G50+K50+M50+I50</f>
        <v>45</v>
      </c>
      <c r="Q50" s="343"/>
      <c r="R50" s="12"/>
      <c r="S50" s="22"/>
    </row>
    <row r="51" spans="2:19" ht="15.75" customHeight="1">
      <c r="B51" s="333">
        <v>3</v>
      </c>
      <c r="C51" s="182"/>
      <c r="D51" s="264"/>
      <c r="E51" s="264"/>
      <c r="F51" s="137"/>
      <c r="G51" s="129"/>
      <c r="H51" s="133"/>
      <c r="I51" s="133"/>
      <c r="J51" s="137"/>
      <c r="K51" s="129"/>
      <c r="L51" s="241"/>
      <c r="M51" s="242"/>
      <c r="N51" s="342">
        <f>D52+F52+H52+J52+L52</f>
        <v>5</v>
      </c>
      <c r="O51" s="124"/>
      <c r="P51" s="74"/>
      <c r="Q51" s="344">
        <v>2</v>
      </c>
      <c r="R51" s="12"/>
      <c r="S51" s="22"/>
    </row>
    <row r="52" spans="2:19" ht="15.75" customHeight="1">
      <c r="B52" s="340"/>
      <c r="C52" s="183" t="s">
        <v>40</v>
      </c>
      <c r="D52" s="347">
        <v>1</v>
      </c>
      <c r="E52" s="347"/>
      <c r="F52" s="338">
        <v>2</v>
      </c>
      <c r="G52" s="339"/>
      <c r="H52" s="136"/>
      <c r="I52" s="121"/>
      <c r="J52" s="338">
        <v>2</v>
      </c>
      <c r="K52" s="339"/>
      <c r="L52" s="331"/>
      <c r="M52" s="332"/>
      <c r="N52" s="335"/>
      <c r="O52" s="298">
        <f>O53/P53</f>
        <v>1.3571428571428572</v>
      </c>
      <c r="P52" s="299"/>
      <c r="Q52" s="345"/>
      <c r="R52" s="12"/>
      <c r="S52" s="22"/>
    </row>
    <row r="53" spans="2:19" ht="15.75" customHeight="1" thickBot="1">
      <c r="B53" s="341"/>
      <c r="C53" s="184" t="s">
        <v>156</v>
      </c>
      <c r="D53" s="265">
        <v>8</v>
      </c>
      <c r="E53" s="266">
        <v>15</v>
      </c>
      <c r="F53" s="138">
        <v>15</v>
      </c>
      <c r="G53" s="118">
        <v>6</v>
      </c>
      <c r="H53" s="135"/>
      <c r="I53" s="134"/>
      <c r="J53" s="138">
        <v>15</v>
      </c>
      <c r="K53" s="118">
        <v>7</v>
      </c>
      <c r="L53" s="245"/>
      <c r="M53" s="246"/>
      <c r="N53" s="343"/>
      <c r="O53" s="90">
        <f>D53+F53+J53+L53+H53</f>
        <v>38</v>
      </c>
      <c r="P53" s="91">
        <f>E53+G53+K53+M53+I53</f>
        <v>28</v>
      </c>
      <c r="Q53" s="346"/>
      <c r="R53" s="12"/>
      <c r="S53" s="22"/>
    </row>
    <row r="54" spans="2:19" ht="15.75" customHeight="1">
      <c r="B54" s="333">
        <v>4</v>
      </c>
      <c r="C54" s="182"/>
      <c r="D54" s="119"/>
      <c r="E54" s="119"/>
      <c r="F54" s="143"/>
      <c r="G54" s="144"/>
      <c r="H54" s="119"/>
      <c r="I54" s="119"/>
      <c r="J54" s="139"/>
      <c r="K54" s="140"/>
      <c r="L54" s="247"/>
      <c r="M54" s="248"/>
      <c r="N54" s="334">
        <f>D55+F55+H55+J55+L55</f>
        <v>4</v>
      </c>
      <c r="O54" s="125"/>
      <c r="P54" s="126"/>
      <c r="Q54" s="336">
        <v>3</v>
      </c>
      <c r="R54" s="12"/>
      <c r="S54" s="22"/>
    </row>
    <row r="55" spans="2:19" ht="15.75" customHeight="1">
      <c r="B55" s="328"/>
      <c r="C55" s="183" t="s">
        <v>157</v>
      </c>
      <c r="D55" s="337">
        <v>1</v>
      </c>
      <c r="E55" s="337"/>
      <c r="F55" s="338">
        <v>2</v>
      </c>
      <c r="G55" s="339"/>
      <c r="H55" s="337">
        <v>1</v>
      </c>
      <c r="I55" s="337"/>
      <c r="J55" s="141"/>
      <c r="K55" s="142"/>
      <c r="L55" s="331"/>
      <c r="M55" s="332"/>
      <c r="N55" s="335"/>
      <c r="O55" s="298">
        <f>O56/P56</f>
        <v>0.717948717948718</v>
      </c>
      <c r="P55" s="299"/>
      <c r="Q55" s="334"/>
      <c r="R55" s="12"/>
      <c r="S55" s="22"/>
    </row>
    <row r="56" spans="2:19" ht="15.75" customHeight="1" thickBot="1">
      <c r="B56" s="329"/>
      <c r="C56" s="184" t="s">
        <v>158</v>
      </c>
      <c r="D56" s="130">
        <v>6</v>
      </c>
      <c r="E56" s="132">
        <v>15</v>
      </c>
      <c r="F56" s="145">
        <v>15</v>
      </c>
      <c r="G56" s="131">
        <v>9</v>
      </c>
      <c r="H56" s="130">
        <v>7</v>
      </c>
      <c r="I56" s="132">
        <v>15</v>
      </c>
      <c r="J56" s="141"/>
      <c r="K56" s="83"/>
      <c r="L56" s="249"/>
      <c r="M56" s="250"/>
      <c r="N56" s="334"/>
      <c r="O56" s="180">
        <f>D56+F56+J56+L56+H56</f>
        <v>28</v>
      </c>
      <c r="P56" s="181">
        <f>E56+G56+K56+M56+I56</f>
        <v>39</v>
      </c>
      <c r="Q56" s="334"/>
      <c r="R56" s="12"/>
      <c r="S56" s="22"/>
    </row>
    <row r="57" spans="2:19" ht="15.75" customHeight="1">
      <c r="B57" s="327">
        <v>5</v>
      </c>
      <c r="C57" s="185"/>
      <c r="D57" s="240"/>
      <c r="E57" s="240"/>
      <c r="F57" s="241"/>
      <c r="G57" s="242"/>
      <c r="H57" s="240"/>
      <c r="I57" s="240"/>
      <c r="J57" s="241"/>
      <c r="K57" s="242"/>
      <c r="L57" s="146"/>
      <c r="M57" s="147"/>
      <c r="N57" s="356">
        <f>D58+F58+H58+J58+L58</f>
        <v>0</v>
      </c>
      <c r="O57" s="125"/>
      <c r="P57" s="127"/>
      <c r="Q57" s="344"/>
      <c r="S57" s="22"/>
    </row>
    <row r="58" spans="2:19" ht="15.75" customHeight="1">
      <c r="B58" s="328"/>
      <c r="C58" s="183"/>
      <c r="D58" s="330"/>
      <c r="E58" s="330"/>
      <c r="F58" s="331"/>
      <c r="G58" s="332"/>
      <c r="H58" s="330"/>
      <c r="I58" s="330"/>
      <c r="J58" s="331"/>
      <c r="K58" s="332"/>
      <c r="L58" s="141"/>
      <c r="M58" s="142"/>
      <c r="N58" s="366"/>
      <c r="O58" s="298" t="e">
        <f>O59/P59</f>
        <v>#DIV/0!</v>
      </c>
      <c r="P58" s="299"/>
      <c r="Q58" s="334"/>
      <c r="S58" s="22"/>
    </row>
    <row r="59" spans="2:19" ht="15.75" customHeight="1" thickBot="1">
      <c r="B59" s="329"/>
      <c r="C59" s="184"/>
      <c r="D59" s="243"/>
      <c r="E59" s="244"/>
      <c r="F59" s="245"/>
      <c r="G59" s="246"/>
      <c r="H59" s="243"/>
      <c r="I59" s="244"/>
      <c r="J59" s="245"/>
      <c r="K59" s="246"/>
      <c r="L59" s="148"/>
      <c r="M59" s="149"/>
      <c r="N59" s="367"/>
      <c r="O59" s="97">
        <f>D59+F59+J59+L59+H59</f>
        <v>0</v>
      </c>
      <c r="P59" s="98">
        <f>E59+G59+K59+M59+I59</f>
        <v>0</v>
      </c>
      <c r="Q59" s="343"/>
      <c r="R59" s="12"/>
      <c r="S59" s="176"/>
    </row>
    <row r="60" spans="2:19" ht="15.75" customHeight="1">
      <c r="B60" s="17"/>
      <c r="C60" s="10"/>
      <c r="D60" s="28"/>
      <c r="E60" s="28"/>
      <c r="F60" s="28"/>
      <c r="G60" s="28"/>
      <c r="H60" s="6"/>
      <c r="I60" s="28"/>
      <c r="J60" s="28"/>
      <c r="K60" s="28"/>
      <c r="L60" s="28"/>
      <c r="M60" s="28"/>
      <c r="N60" s="178"/>
      <c r="O60" s="179"/>
      <c r="P60" s="178"/>
      <c r="Q60" s="178"/>
      <c r="R60" s="10"/>
      <c r="S60" s="176"/>
    </row>
    <row r="61" spans="2:19" ht="15.75" customHeight="1">
      <c r="B61" s="17"/>
      <c r="C61" s="10"/>
      <c r="D61" s="28"/>
      <c r="E61" s="28"/>
      <c r="F61" s="28"/>
      <c r="G61" s="28"/>
      <c r="H61" s="6"/>
      <c r="I61" s="28"/>
      <c r="J61" s="28"/>
      <c r="K61" s="28"/>
      <c r="L61" s="28"/>
      <c r="M61" s="28"/>
      <c r="N61" s="178"/>
      <c r="O61" s="179"/>
      <c r="P61" s="178"/>
      <c r="Q61" s="178"/>
      <c r="R61" s="10"/>
      <c r="S61" s="176"/>
    </row>
    <row r="62" spans="2:19" ht="15.75" customHeight="1">
      <c r="B62" s="17"/>
      <c r="C62" s="10"/>
      <c r="D62" s="28"/>
      <c r="E62" s="28"/>
      <c r="F62" s="28"/>
      <c r="G62" s="28"/>
      <c r="H62" s="6"/>
      <c r="I62" s="28"/>
      <c r="J62" s="28"/>
      <c r="K62" s="28"/>
      <c r="L62" s="28"/>
      <c r="M62" s="28"/>
      <c r="N62" s="178"/>
      <c r="O62" s="179"/>
      <c r="P62" s="178"/>
      <c r="Q62" s="178"/>
      <c r="R62" s="10"/>
      <c r="S62" s="176"/>
    </row>
    <row r="63" spans="2:19" ht="15.75" customHeight="1">
      <c r="B63" s="17"/>
      <c r="C63" s="10"/>
      <c r="D63" s="28"/>
      <c r="E63" s="28"/>
      <c r="F63" s="28"/>
      <c r="G63" s="28"/>
      <c r="H63" s="6"/>
      <c r="I63" s="28"/>
      <c r="J63" s="28"/>
      <c r="K63" s="28"/>
      <c r="L63" s="28"/>
      <c r="M63" s="28"/>
      <c r="N63" s="178"/>
      <c r="O63" s="179"/>
      <c r="P63" s="178"/>
      <c r="Q63" s="178"/>
      <c r="R63" s="10"/>
      <c r="S63" s="176"/>
    </row>
    <row r="64" spans="2:19" ht="15.75" customHeight="1">
      <c r="B64" s="17"/>
      <c r="C64" s="10"/>
      <c r="D64" s="28"/>
      <c r="E64" s="28"/>
      <c r="F64" s="28"/>
      <c r="G64" s="28"/>
      <c r="H64" s="6"/>
      <c r="I64" s="28"/>
      <c r="J64" s="28"/>
      <c r="K64" s="28"/>
      <c r="L64" s="28"/>
      <c r="M64" s="28"/>
      <c r="N64" s="178"/>
      <c r="O64" s="179"/>
      <c r="P64" s="178"/>
      <c r="Q64" s="178"/>
      <c r="R64" s="10"/>
      <c r="S64" s="176"/>
    </row>
    <row r="65" spans="2:19" ht="15.75" customHeight="1">
      <c r="B65" s="17"/>
      <c r="C65" s="10"/>
      <c r="D65" s="28"/>
      <c r="E65" s="28"/>
      <c r="F65" s="28"/>
      <c r="G65" s="28"/>
      <c r="H65" s="6"/>
      <c r="I65" s="28"/>
      <c r="J65" s="28"/>
      <c r="K65" s="28"/>
      <c r="L65" s="28"/>
      <c r="M65" s="28"/>
      <c r="N65" s="178"/>
      <c r="O65" s="179"/>
      <c r="P65" s="178"/>
      <c r="Q65" s="178"/>
      <c r="R65" s="10"/>
      <c r="S65" s="176"/>
    </row>
    <row r="66" spans="2:19" ht="15.75" customHeight="1">
      <c r="B66" s="17"/>
      <c r="C66" s="10"/>
      <c r="D66" s="28"/>
      <c r="E66" s="28"/>
      <c r="F66" s="28"/>
      <c r="G66" s="28"/>
      <c r="H66" s="6"/>
      <c r="I66" s="28"/>
      <c r="J66" s="28"/>
      <c r="K66" s="28"/>
      <c r="L66" s="28"/>
      <c r="M66" s="28"/>
      <c r="N66" s="178"/>
      <c r="O66" s="179"/>
      <c r="P66" s="178"/>
      <c r="Q66" s="178"/>
      <c r="R66" s="10"/>
      <c r="S66" s="176"/>
    </row>
    <row r="67" spans="2:19" ht="15.75" customHeight="1">
      <c r="B67" s="17"/>
      <c r="C67" s="10"/>
      <c r="D67" s="28"/>
      <c r="E67" s="28"/>
      <c r="F67" s="28"/>
      <c r="G67" s="28"/>
      <c r="H67" s="6"/>
      <c r="I67" s="28"/>
      <c r="J67" s="28"/>
      <c r="K67" s="28"/>
      <c r="L67" s="28"/>
      <c r="M67" s="28"/>
      <c r="N67" s="178"/>
      <c r="O67" s="179"/>
      <c r="P67" s="178"/>
      <c r="Q67" s="178"/>
      <c r="R67" s="10"/>
      <c r="S67" s="176"/>
    </row>
    <row r="68" spans="2:19" ht="15.75" customHeight="1">
      <c r="B68" s="17"/>
      <c r="C68" s="10"/>
      <c r="D68" s="28"/>
      <c r="E68" s="28"/>
      <c r="F68" s="28"/>
      <c r="G68" s="28"/>
      <c r="H68" s="6"/>
      <c r="I68" s="28"/>
      <c r="J68" s="28"/>
      <c r="K68" s="28"/>
      <c r="L68" s="28"/>
      <c r="M68" s="28"/>
      <c r="N68" s="178"/>
      <c r="O68" s="179"/>
      <c r="P68" s="178"/>
      <c r="Q68" s="178"/>
      <c r="R68" s="10"/>
      <c r="S68" s="176"/>
    </row>
    <row r="69" spans="2:19" ht="15.75" customHeight="1">
      <c r="B69" s="17"/>
      <c r="C69" s="10"/>
      <c r="D69" s="28"/>
      <c r="E69" s="28"/>
      <c r="F69" s="28"/>
      <c r="G69" s="28"/>
      <c r="H69" s="6"/>
      <c r="I69" s="28"/>
      <c r="J69" s="28"/>
      <c r="K69" s="28"/>
      <c r="L69" s="28"/>
      <c r="M69" s="28"/>
      <c r="N69" s="178"/>
      <c r="O69" s="179"/>
      <c r="P69" s="178"/>
      <c r="Q69" s="178"/>
      <c r="R69" s="10"/>
      <c r="S69" s="176"/>
    </row>
    <row r="70" spans="2:19" ht="15.75" customHeight="1">
      <c r="B70" s="17"/>
      <c r="C70" s="10"/>
      <c r="D70" s="28"/>
      <c r="E70" s="28"/>
      <c r="F70" s="28"/>
      <c r="G70" s="28"/>
      <c r="H70" s="6"/>
      <c r="I70" s="28"/>
      <c r="J70" s="28"/>
      <c r="K70" s="28"/>
      <c r="L70" s="28"/>
      <c r="M70" s="28"/>
      <c r="N70" s="178"/>
      <c r="O70" s="179"/>
      <c r="P70" s="178"/>
      <c r="Q70" s="178"/>
      <c r="R70" s="10"/>
      <c r="S70" s="176"/>
    </row>
    <row r="71" spans="2:19" ht="15.75" customHeight="1">
      <c r="B71" s="17"/>
      <c r="C71" s="10"/>
      <c r="D71" s="28"/>
      <c r="E71" s="28"/>
      <c r="F71" s="28"/>
      <c r="G71" s="28"/>
      <c r="H71" s="6"/>
      <c r="I71" s="28"/>
      <c r="J71" s="28"/>
      <c r="K71" s="28"/>
      <c r="L71" s="28"/>
      <c r="M71" s="28"/>
      <c r="N71" s="178"/>
      <c r="O71" s="179"/>
      <c r="P71" s="178"/>
      <c r="Q71" s="178"/>
      <c r="R71" s="10"/>
      <c r="S71" s="176"/>
    </row>
    <row r="72" spans="2:19" ht="15.75" customHeight="1">
      <c r="B72" s="17"/>
      <c r="C72" s="10"/>
      <c r="D72" s="28"/>
      <c r="E72" s="28"/>
      <c r="F72" s="28"/>
      <c r="G72" s="28"/>
      <c r="H72" s="6"/>
      <c r="I72" s="28"/>
      <c r="J72" s="28"/>
      <c r="K72" s="28"/>
      <c r="L72" s="28"/>
      <c r="M72" s="28"/>
      <c r="N72" s="178"/>
      <c r="O72" s="179"/>
      <c r="P72" s="178"/>
      <c r="Q72" s="178"/>
      <c r="R72" s="10"/>
      <c r="S72" s="176"/>
    </row>
    <row r="73" spans="2:19" ht="15.75" customHeight="1">
      <c r="B73" s="17"/>
      <c r="C73" s="10"/>
      <c r="D73" s="28"/>
      <c r="E73" s="28"/>
      <c r="F73" s="28"/>
      <c r="G73" s="28"/>
      <c r="H73" s="6"/>
      <c r="I73" s="28"/>
      <c r="J73" s="28"/>
      <c r="K73" s="28"/>
      <c r="L73" s="28"/>
      <c r="M73" s="28"/>
      <c r="N73" s="178"/>
      <c r="O73" s="179"/>
      <c r="P73" s="178"/>
      <c r="Q73" s="178"/>
      <c r="R73" s="10"/>
      <c r="S73" s="176"/>
    </row>
    <row r="74" spans="2:19" ht="15.75" customHeight="1">
      <c r="B74" s="17"/>
      <c r="C74" s="10"/>
      <c r="D74" s="28"/>
      <c r="E74" s="28"/>
      <c r="F74" s="28"/>
      <c r="G74" s="28"/>
      <c r="H74" s="6"/>
      <c r="I74" s="28"/>
      <c r="J74" s="28"/>
      <c r="K74" s="28"/>
      <c r="L74" s="28"/>
      <c r="M74" s="28"/>
      <c r="N74" s="178"/>
      <c r="O74" s="179"/>
      <c r="P74" s="178"/>
      <c r="Q74" s="178"/>
      <c r="R74" s="10"/>
      <c r="S74" s="176"/>
    </row>
    <row r="75" spans="2:19" ht="15.75" customHeight="1">
      <c r="B75" s="17"/>
      <c r="C75" s="10"/>
      <c r="D75" s="28"/>
      <c r="E75" s="28"/>
      <c r="F75" s="28"/>
      <c r="G75" s="28"/>
      <c r="H75" s="6"/>
      <c r="I75" s="28"/>
      <c r="J75" s="28"/>
      <c r="K75" s="28"/>
      <c r="L75" s="28"/>
      <c r="M75" s="28"/>
      <c r="N75" s="178"/>
      <c r="O75" s="179"/>
      <c r="P75" s="178"/>
      <c r="Q75" s="178"/>
      <c r="R75" s="10"/>
      <c r="S75" s="176"/>
    </row>
    <row r="76" spans="2:19" ht="15.75" customHeight="1">
      <c r="B76" s="17"/>
      <c r="C76" s="10"/>
      <c r="D76" s="28"/>
      <c r="E76" s="28"/>
      <c r="F76" s="28"/>
      <c r="G76" s="28"/>
      <c r="H76" s="6"/>
      <c r="I76" s="28"/>
      <c r="J76" s="28"/>
      <c r="K76" s="28"/>
      <c r="L76" s="28"/>
      <c r="M76" s="28"/>
      <c r="N76" s="178"/>
      <c r="O76" s="179"/>
      <c r="P76" s="178"/>
      <c r="Q76" s="178"/>
      <c r="R76" s="10"/>
      <c r="S76" s="176"/>
    </row>
    <row r="77" spans="2:19" ht="15.75" customHeight="1">
      <c r="B77" s="17"/>
      <c r="C77" s="10"/>
      <c r="D77" s="28"/>
      <c r="E77" s="28"/>
      <c r="F77" s="28"/>
      <c r="G77" s="28"/>
      <c r="H77" s="6"/>
      <c r="I77" s="28"/>
      <c r="J77" s="28"/>
      <c r="K77" s="28"/>
      <c r="L77" s="28"/>
      <c r="M77" s="28"/>
      <c r="N77" s="178"/>
      <c r="O77" s="179"/>
      <c r="P77" s="178"/>
      <c r="Q77" s="178"/>
      <c r="R77" s="10"/>
      <c r="S77" s="176"/>
    </row>
    <row r="78" spans="2:19" ht="15.75" customHeight="1">
      <c r="B78" s="17"/>
      <c r="C78" s="10"/>
      <c r="D78" s="28"/>
      <c r="E78" s="28"/>
      <c r="F78" s="28"/>
      <c r="G78" s="28"/>
      <c r="H78" s="6"/>
      <c r="I78" s="28"/>
      <c r="J78" s="28"/>
      <c r="K78" s="28"/>
      <c r="L78" s="28"/>
      <c r="M78" s="28"/>
      <c r="N78" s="178"/>
      <c r="O78" s="179"/>
      <c r="P78" s="178"/>
      <c r="Q78" s="178"/>
      <c r="R78" s="10"/>
      <c r="S78" s="176"/>
    </row>
    <row r="79" spans="2:19" ht="15.75" customHeight="1">
      <c r="B79" s="6"/>
      <c r="C79" s="368"/>
      <c r="D79" s="6"/>
      <c r="E79" s="6"/>
      <c r="F79" s="6"/>
      <c r="G79" s="6"/>
      <c r="H79" s="6"/>
      <c r="I79" s="17"/>
      <c r="J79" s="17"/>
      <c r="K79" s="6"/>
      <c r="L79" s="6"/>
      <c r="M79" s="6"/>
      <c r="N79" s="364"/>
      <c r="O79" s="323"/>
      <c r="P79" s="364"/>
      <c r="Q79" s="364"/>
      <c r="R79" s="10"/>
      <c r="S79" s="176"/>
    </row>
    <row r="80" spans="2:19" ht="15.75" customHeight="1">
      <c r="B80" s="17"/>
      <c r="C80" s="369"/>
      <c r="D80" s="28"/>
      <c r="E80" s="28"/>
      <c r="F80" s="28"/>
      <c r="G80" s="28"/>
      <c r="H80" s="30"/>
      <c r="I80" s="6"/>
      <c r="J80" s="6"/>
      <c r="K80" s="28"/>
      <c r="L80" s="28"/>
      <c r="M80" s="28"/>
      <c r="N80" s="365"/>
      <c r="O80" s="323"/>
      <c r="P80" s="365"/>
      <c r="Q80" s="365"/>
      <c r="R80" s="10"/>
      <c r="S80" s="176"/>
    </row>
    <row r="81" spans="2:19" ht="15.75" customHeight="1">
      <c r="B81" s="6"/>
      <c r="C81" s="368"/>
      <c r="D81" s="6"/>
      <c r="E81" s="6"/>
      <c r="F81" s="6"/>
      <c r="G81" s="6"/>
      <c r="H81" s="6"/>
      <c r="I81" s="6"/>
      <c r="J81" s="6"/>
      <c r="K81" s="17"/>
      <c r="L81" s="17"/>
      <c r="M81" s="17"/>
      <c r="N81" s="364"/>
      <c r="O81" s="323"/>
      <c r="P81" s="364"/>
      <c r="Q81" s="364"/>
      <c r="R81" s="10"/>
      <c r="S81" s="176"/>
    </row>
    <row r="82" spans="2:19" ht="15.75" customHeight="1">
      <c r="B82" s="17"/>
      <c r="C82" s="369"/>
      <c r="D82" s="28"/>
      <c r="E82" s="28"/>
      <c r="F82" s="28"/>
      <c r="G82" s="28"/>
      <c r="H82" s="30"/>
      <c r="I82" s="28"/>
      <c r="J82" s="28"/>
      <c r="K82" s="6"/>
      <c r="L82" s="6"/>
      <c r="M82" s="6"/>
      <c r="N82" s="365"/>
      <c r="O82" s="323"/>
      <c r="P82" s="365"/>
      <c r="Q82" s="365"/>
      <c r="R82" s="10"/>
      <c r="S82" s="176"/>
    </row>
    <row r="83" spans="2:19" ht="15.75" customHeight="1">
      <c r="B83" s="17"/>
      <c r="C83" s="10"/>
      <c r="D83" s="28"/>
      <c r="E83" s="28"/>
      <c r="F83" s="28"/>
      <c r="G83" s="28"/>
      <c r="H83" s="30"/>
      <c r="I83" s="28"/>
      <c r="J83" s="28"/>
      <c r="K83" s="6"/>
      <c r="L83" s="6"/>
      <c r="M83" s="6"/>
      <c r="N83" s="29"/>
      <c r="O83" s="31"/>
      <c r="P83" s="29"/>
      <c r="Q83" s="29"/>
      <c r="R83" s="10"/>
      <c r="S83" s="176"/>
    </row>
    <row r="84" spans="2:19" ht="15.75" customHeight="1">
      <c r="B84" s="34"/>
      <c r="D84" s="27"/>
      <c r="E84" s="27"/>
      <c r="K84" s="12"/>
      <c r="L84" s="12"/>
      <c r="M84" s="12"/>
      <c r="N84" s="12"/>
      <c r="O84" s="12"/>
      <c r="P84" s="12"/>
      <c r="Q84" s="12"/>
      <c r="R84" s="12"/>
      <c r="S84" s="176"/>
    </row>
  </sheetData>
  <sheetProtection/>
  <mergeCells count="162">
    <mergeCell ref="O14:P14"/>
    <mergeCell ref="O17:P17"/>
    <mergeCell ref="O20:P20"/>
    <mergeCell ref="C42:Q42"/>
    <mergeCell ref="P79:P80"/>
    <mergeCell ref="O81:O82"/>
    <mergeCell ref="P81:P82"/>
    <mergeCell ref="B1:Q1"/>
    <mergeCell ref="C79:C80"/>
    <mergeCell ref="C4:Q4"/>
    <mergeCell ref="N7:N9"/>
    <mergeCell ref="B10:B12"/>
    <mergeCell ref="Q13:Q15"/>
    <mergeCell ref="N13:N15"/>
    <mergeCell ref="O8:P8"/>
    <mergeCell ref="C24:C25"/>
    <mergeCell ref="D24:E25"/>
    <mergeCell ref="B16:B18"/>
    <mergeCell ref="B19:B21"/>
    <mergeCell ref="N19:N21"/>
    <mergeCell ref="C3:Q3"/>
    <mergeCell ref="O5:O6"/>
    <mergeCell ref="N10:N12"/>
    <mergeCell ref="N16:N18"/>
    <mergeCell ref="L5:M6"/>
    <mergeCell ref="L17:M17"/>
    <mergeCell ref="O11:P11"/>
    <mergeCell ref="O79:O80"/>
    <mergeCell ref="B7:B9"/>
    <mergeCell ref="B13:B15"/>
    <mergeCell ref="F20:G20"/>
    <mergeCell ref="D20:E20"/>
    <mergeCell ref="L8:M8"/>
    <mergeCell ref="L11:M11"/>
    <mergeCell ref="L14:M14"/>
    <mergeCell ref="C23:Q23"/>
    <mergeCell ref="B24:B25"/>
    <mergeCell ref="J8:K8"/>
    <mergeCell ref="J11:K11"/>
    <mergeCell ref="J14:K14"/>
    <mergeCell ref="J20:K20"/>
    <mergeCell ref="H20:I20"/>
    <mergeCell ref="F24:G25"/>
    <mergeCell ref="H24:I25"/>
    <mergeCell ref="J24:K25"/>
    <mergeCell ref="C81:C82"/>
    <mergeCell ref="Q7:Q9"/>
    <mergeCell ref="Q10:Q12"/>
    <mergeCell ref="C5:C6"/>
    <mergeCell ref="Q16:Q18"/>
    <mergeCell ref="Q19:Q21"/>
    <mergeCell ref="H11:I11"/>
    <mergeCell ref="H17:I17"/>
    <mergeCell ref="H8:I8"/>
    <mergeCell ref="H5:I6"/>
    <mergeCell ref="J5:K6"/>
    <mergeCell ref="D14:E14"/>
    <mergeCell ref="D17:E17"/>
    <mergeCell ref="F17:G17"/>
    <mergeCell ref="F14:G14"/>
    <mergeCell ref="F8:G8"/>
    <mergeCell ref="F5:G6"/>
    <mergeCell ref="D8:E8"/>
    <mergeCell ref="B5:B6"/>
    <mergeCell ref="N79:N80"/>
    <mergeCell ref="N81:N82"/>
    <mergeCell ref="Q79:Q80"/>
    <mergeCell ref="Q81:Q82"/>
    <mergeCell ref="N57:N59"/>
    <mergeCell ref="Q57:Q59"/>
    <mergeCell ref="O58:P58"/>
    <mergeCell ref="D11:E11"/>
    <mergeCell ref="D5:E6"/>
    <mergeCell ref="L24:M25"/>
    <mergeCell ref="O24:O25"/>
    <mergeCell ref="B26:B28"/>
    <mergeCell ref="N26:N28"/>
    <mergeCell ref="Q26:Q28"/>
    <mergeCell ref="D27:E27"/>
    <mergeCell ref="F27:G27"/>
    <mergeCell ref="H27:I27"/>
    <mergeCell ref="J27:K27"/>
    <mergeCell ref="L27:M27"/>
    <mergeCell ref="O27:P27"/>
    <mergeCell ref="B29:B31"/>
    <mergeCell ref="N29:N31"/>
    <mergeCell ref="Q29:Q31"/>
    <mergeCell ref="D30:E30"/>
    <mergeCell ref="H30:I30"/>
    <mergeCell ref="J30:K30"/>
    <mergeCell ref="L30:M30"/>
    <mergeCell ref="O30:P30"/>
    <mergeCell ref="B32:B34"/>
    <mergeCell ref="N32:N34"/>
    <mergeCell ref="Q32:Q34"/>
    <mergeCell ref="D33:E33"/>
    <mergeCell ref="F33:G33"/>
    <mergeCell ref="J33:K33"/>
    <mergeCell ref="L33:M33"/>
    <mergeCell ref="O33:P33"/>
    <mergeCell ref="B35:B37"/>
    <mergeCell ref="N35:N37"/>
    <mergeCell ref="Q35:Q37"/>
    <mergeCell ref="D36:E36"/>
    <mergeCell ref="F36:G36"/>
    <mergeCell ref="H36:I36"/>
    <mergeCell ref="L36:M36"/>
    <mergeCell ref="O36:P36"/>
    <mergeCell ref="B38:B40"/>
    <mergeCell ref="N38:N40"/>
    <mergeCell ref="Q38:Q40"/>
    <mergeCell ref="D39:E39"/>
    <mergeCell ref="F39:G39"/>
    <mergeCell ref="H39:I39"/>
    <mergeCell ref="J39:K39"/>
    <mergeCell ref="O39:P39"/>
    <mergeCell ref="B43:B44"/>
    <mergeCell ref="C43:C44"/>
    <mergeCell ref="D43:E44"/>
    <mergeCell ref="F43:G44"/>
    <mergeCell ref="H43:I44"/>
    <mergeCell ref="J43:K44"/>
    <mergeCell ref="L43:M44"/>
    <mergeCell ref="O43:O44"/>
    <mergeCell ref="B45:B47"/>
    <mergeCell ref="N45:N47"/>
    <mergeCell ref="Q45:Q47"/>
    <mergeCell ref="D46:E46"/>
    <mergeCell ref="F46:G46"/>
    <mergeCell ref="H46:I46"/>
    <mergeCell ref="J46:K46"/>
    <mergeCell ref="L46:M46"/>
    <mergeCell ref="O46:P46"/>
    <mergeCell ref="B48:B50"/>
    <mergeCell ref="N48:N50"/>
    <mergeCell ref="Q48:Q50"/>
    <mergeCell ref="D49:E49"/>
    <mergeCell ref="H49:I49"/>
    <mergeCell ref="J49:K49"/>
    <mergeCell ref="L49:M49"/>
    <mergeCell ref="O49:P49"/>
    <mergeCell ref="B51:B53"/>
    <mergeCell ref="N51:N53"/>
    <mergeCell ref="Q51:Q53"/>
    <mergeCell ref="D52:E52"/>
    <mergeCell ref="F52:G52"/>
    <mergeCell ref="J52:K52"/>
    <mergeCell ref="L52:M52"/>
    <mergeCell ref="O52:P52"/>
    <mergeCell ref="N54:N56"/>
    <mergeCell ref="Q54:Q56"/>
    <mergeCell ref="D55:E55"/>
    <mergeCell ref="F55:G55"/>
    <mergeCell ref="H55:I55"/>
    <mergeCell ref="L55:M55"/>
    <mergeCell ref="O55:P55"/>
    <mergeCell ref="B57:B59"/>
    <mergeCell ref="D58:E58"/>
    <mergeCell ref="F58:G58"/>
    <mergeCell ref="H58:I58"/>
    <mergeCell ref="J58:K58"/>
    <mergeCell ref="B54:B56"/>
  </mergeCells>
  <printOptions/>
  <pageMargins left="0.25" right="0.25" top="0.75" bottom="0.75" header="0.3" footer="0.3"/>
  <pageSetup horizontalDpi="600" verticalDpi="600" orientation="landscape" paperSize="9" r:id="rId1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G4" sqref="G4"/>
    </sheetView>
  </sheetViews>
  <sheetFormatPr defaultColWidth="8.796875" defaultRowHeight="15"/>
  <cols>
    <col min="1" max="1" width="4.296875" style="0" customWidth="1"/>
    <col min="2" max="2" width="6" style="0" customWidth="1"/>
    <col min="3" max="3" width="0" style="0" hidden="1" customWidth="1"/>
    <col min="4" max="4" width="18" style="0" customWidth="1"/>
    <col min="6" max="6" width="6" style="0" customWidth="1"/>
    <col min="7" max="7" width="18.796875" style="0" customWidth="1"/>
    <col min="9" max="9" width="18.5" style="0" customWidth="1"/>
  </cols>
  <sheetData>
    <row r="1" spans="1:9" s="151" customFormat="1" ht="24.75" customHeight="1">
      <c r="A1" s="324" t="s">
        <v>160</v>
      </c>
      <c r="B1" s="324"/>
      <c r="C1" s="324"/>
      <c r="D1" s="324"/>
      <c r="E1" s="324"/>
      <c r="F1" s="324"/>
      <c r="G1" s="324"/>
      <c r="H1" s="324"/>
      <c r="I1" s="324"/>
    </row>
    <row r="2" spans="1:9" s="151" customFormat="1" ht="19.5" customHeight="1">
      <c r="A2" s="157"/>
      <c r="C2" s="152"/>
      <c r="I2" s="151" t="s">
        <v>146</v>
      </c>
    </row>
    <row r="3" spans="1:17" s="151" customFormat="1" ht="16.5" customHeight="1">
      <c r="A3" s="157">
        <v>1</v>
      </c>
      <c r="B3" s="383">
        <v>1</v>
      </c>
      <c r="C3" s="255"/>
      <c r="D3" s="226" t="s">
        <v>32</v>
      </c>
      <c r="E3" s="251" t="s">
        <v>247</v>
      </c>
      <c r="F3" s="380">
        <v>8</v>
      </c>
      <c r="G3" s="226" t="s">
        <v>157</v>
      </c>
      <c r="H3" s="156"/>
      <c r="I3" s="226" t="s">
        <v>32</v>
      </c>
      <c r="J3" s="157"/>
      <c r="N3" s="157"/>
      <c r="O3" s="157"/>
      <c r="P3" s="157"/>
      <c r="Q3" s="157"/>
    </row>
    <row r="4" spans="1:17" s="151" customFormat="1" ht="16.5" customHeight="1">
      <c r="A4" s="157"/>
      <c r="B4" s="384"/>
      <c r="C4" s="256"/>
      <c r="D4" s="252" t="s">
        <v>131</v>
      </c>
      <c r="E4" s="157"/>
      <c r="F4" s="381"/>
      <c r="G4" s="252" t="s">
        <v>158</v>
      </c>
      <c r="I4" s="252" t="s">
        <v>131</v>
      </c>
      <c r="J4" s="157"/>
      <c r="N4" s="157"/>
      <c r="O4" s="157"/>
      <c r="P4" s="157"/>
      <c r="Q4" s="157"/>
    </row>
    <row r="5" spans="1:17" s="151" customFormat="1" ht="16.5" customHeight="1">
      <c r="A5" s="157"/>
      <c r="B5" s="385"/>
      <c r="C5" s="187"/>
      <c r="D5" s="227" t="s">
        <v>33</v>
      </c>
      <c r="E5" s="157"/>
      <c r="F5" s="382"/>
      <c r="G5" s="170"/>
      <c r="I5" s="227" t="s">
        <v>33</v>
      </c>
      <c r="J5" s="157"/>
      <c r="N5" s="157"/>
      <c r="O5" s="157"/>
      <c r="P5" s="157"/>
      <c r="Q5" s="157"/>
    </row>
    <row r="6" spans="1:17" s="151" customFormat="1" ht="18.75" customHeight="1">
      <c r="A6" s="157"/>
      <c r="C6" s="162"/>
      <c r="D6" s="163"/>
      <c r="E6" s="157"/>
      <c r="G6" s="164"/>
      <c r="H6" s="157"/>
      <c r="I6" s="157"/>
      <c r="N6" s="157"/>
      <c r="O6" s="157"/>
      <c r="P6" s="157"/>
      <c r="Q6" s="157"/>
    </row>
    <row r="7" spans="1:17" s="151" customFormat="1" ht="16.5" customHeight="1">
      <c r="A7" s="157">
        <v>2</v>
      </c>
      <c r="B7" s="383">
        <v>2</v>
      </c>
      <c r="C7" s="255"/>
      <c r="D7" s="226" t="s">
        <v>142</v>
      </c>
      <c r="E7" s="259" t="s">
        <v>247</v>
      </c>
      <c r="F7" s="380">
        <v>7</v>
      </c>
      <c r="G7" s="226" t="s">
        <v>40</v>
      </c>
      <c r="H7" s="228"/>
      <c r="I7" s="226" t="s">
        <v>142</v>
      </c>
      <c r="N7" s="157"/>
      <c r="O7" s="157"/>
      <c r="P7" s="157"/>
      <c r="Q7" s="157"/>
    </row>
    <row r="8" spans="1:9" s="151" customFormat="1" ht="16.5" customHeight="1">
      <c r="A8" s="157"/>
      <c r="B8" s="384"/>
      <c r="C8" s="256"/>
      <c r="D8" s="252" t="s">
        <v>143</v>
      </c>
      <c r="E8" s="157"/>
      <c r="F8" s="381"/>
      <c r="G8" s="252" t="s">
        <v>156</v>
      </c>
      <c r="H8" s="157"/>
      <c r="I8" s="252" t="s">
        <v>143</v>
      </c>
    </row>
    <row r="9" spans="1:11" s="151" customFormat="1" ht="15.75">
      <c r="A9" s="157"/>
      <c r="B9" s="385"/>
      <c r="C9" s="162"/>
      <c r="D9" s="170"/>
      <c r="F9" s="382"/>
      <c r="G9" s="170"/>
      <c r="I9" s="170"/>
      <c r="K9" s="163"/>
    </row>
    <row r="10" spans="1:11" s="151" customFormat="1" ht="15.75">
      <c r="A10" s="157"/>
      <c r="C10" s="162"/>
      <c r="D10" s="257"/>
      <c r="G10" s="163"/>
      <c r="K10" s="163"/>
    </row>
    <row r="11" spans="1:9" s="151" customFormat="1" ht="15.75">
      <c r="A11" s="157">
        <v>3</v>
      </c>
      <c r="B11" s="383">
        <v>3</v>
      </c>
      <c r="C11" s="255"/>
      <c r="D11" s="226" t="s">
        <v>134</v>
      </c>
      <c r="E11" s="259" t="s">
        <v>247</v>
      </c>
      <c r="F11" s="380">
        <v>6</v>
      </c>
      <c r="G11" s="226" t="s">
        <v>144</v>
      </c>
      <c r="H11" s="166"/>
      <c r="I11" s="226" t="s">
        <v>134</v>
      </c>
    </row>
    <row r="12" spans="1:9" s="151" customFormat="1" ht="15.75">
      <c r="A12" s="157"/>
      <c r="B12" s="384"/>
      <c r="C12" s="256"/>
      <c r="D12" s="252" t="s">
        <v>135</v>
      </c>
      <c r="E12" s="157"/>
      <c r="F12" s="381"/>
      <c r="G12" s="252" t="s">
        <v>145</v>
      </c>
      <c r="I12" s="252" t="s">
        <v>135</v>
      </c>
    </row>
    <row r="13" spans="1:9" s="151" customFormat="1" ht="15.75">
      <c r="A13" s="157"/>
      <c r="B13" s="385"/>
      <c r="C13" s="162"/>
      <c r="D13" s="227" t="s">
        <v>136</v>
      </c>
      <c r="E13" s="157"/>
      <c r="F13" s="382"/>
      <c r="G13" s="260"/>
      <c r="I13" s="227" t="s">
        <v>136</v>
      </c>
    </row>
    <row r="14" spans="1:7" s="151" customFormat="1" ht="15.75">
      <c r="A14" s="157"/>
      <c r="C14" s="162"/>
      <c r="D14" s="257"/>
      <c r="E14" s="157"/>
      <c r="G14" s="164"/>
    </row>
    <row r="15" spans="1:9" s="151" customFormat="1" ht="15.75">
      <c r="A15" s="157">
        <v>4</v>
      </c>
      <c r="B15" s="383">
        <v>4</v>
      </c>
      <c r="C15" s="261"/>
      <c r="D15" s="226" t="s">
        <v>43</v>
      </c>
      <c r="E15" s="251" t="s">
        <v>261</v>
      </c>
      <c r="F15" s="383">
        <v>5</v>
      </c>
      <c r="G15" s="226" t="s">
        <v>140</v>
      </c>
      <c r="H15" s="168"/>
      <c r="I15" s="226" t="s">
        <v>140</v>
      </c>
    </row>
    <row r="16" spans="1:9" s="151" customFormat="1" ht="15.75">
      <c r="A16" s="157"/>
      <c r="B16" s="385"/>
      <c r="C16" s="262"/>
      <c r="D16" s="227" t="s">
        <v>159</v>
      </c>
      <c r="E16" s="157"/>
      <c r="F16" s="385"/>
      <c r="G16" s="227" t="s">
        <v>141</v>
      </c>
      <c r="I16" s="227" t="s">
        <v>141</v>
      </c>
    </row>
    <row r="19" spans="1:9" ht="27.75">
      <c r="A19" s="379" t="s">
        <v>208</v>
      </c>
      <c r="B19" s="379"/>
      <c r="C19" s="379"/>
      <c r="D19" s="379"/>
      <c r="E19" s="379"/>
      <c r="F19" s="379"/>
      <c r="G19" s="379"/>
      <c r="H19" s="379"/>
      <c r="I19" s="379"/>
    </row>
    <row r="20" spans="2:9" ht="15.75">
      <c r="B20" s="151"/>
      <c r="C20" s="152"/>
      <c r="D20" s="151"/>
      <c r="E20" s="151"/>
      <c r="F20" s="151"/>
      <c r="G20" s="151"/>
      <c r="H20" s="151"/>
      <c r="I20" s="151" t="s">
        <v>146</v>
      </c>
    </row>
    <row r="21" spans="2:9" ht="15.75">
      <c r="B21" s="383">
        <v>1</v>
      </c>
      <c r="C21" s="253"/>
      <c r="D21" s="226" t="s">
        <v>32</v>
      </c>
      <c r="E21" s="259" t="s">
        <v>247</v>
      </c>
      <c r="F21" s="380">
        <v>4</v>
      </c>
      <c r="G21" s="226" t="s">
        <v>140</v>
      </c>
      <c r="H21" s="258"/>
      <c r="I21" s="226" t="s">
        <v>32</v>
      </c>
    </row>
    <row r="22" spans="2:9" ht="15.75">
      <c r="B22" s="384"/>
      <c r="C22" s="254"/>
      <c r="D22" s="252" t="s">
        <v>131</v>
      </c>
      <c r="E22" s="157"/>
      <c r="F22" s="381"/>
      <c r="G22" s="252" t="s">
        <v>141</v>
      </c>
      <c r="H22" s="151"/>
      <c r="I22" s="252" t="s">
        <v>131</v>
      </c>
    </row>
    <row r="23" spans="2:9" ht="15.75">
      <c r="B23" s="385"/>
      <c r="C23" s="187"/>
      <c r="D23" s="227" t="s">
        <v>33</v>
      </c>
      <c r="E23" s="157"/>
      <c r="F23" s="382"/>
      <c r="G23" s="227"/>
      <c r="H23" s="151"/>
      <c r="I23" s="227" t="s">
        <v>33</v>
      </c>
    </row>
    <row r="24" spans="2:9" ht="15.75">
      <c r="B24" s="151"/>
      <c r="C24" s="162"/>
      <c r="D24" s="163"/>
      <c r="E24" s="157"/>
      <c r="F24" s="151"/>
      <c r="G24" s="164"/>
      <c r="H24" s="157"/>
      <c r="I24" s="157"/>
    </row>
    <row r="25" spans="2:9" ht="15.75">
      <c r="B25" s="383">
        <v>2</v>
      </c>
      <c r="C25" s="255"/>
      <c r="D25" s="226" t="s">
        <v>142</v>
      </c>
      <c r="E25" s="259" t="s">
        <v>248</v>
      </c>
      <c r="F25" s="383">
        <v>3</v>
      </c>
      <c r="G25" s="226" t="s">
        <v>134</v>
      </c>
      <c r="H25" s="158"/>
      <c r="I25" s="226" t="s">
        <v>142</v>
      </c>
    </row>
    <row r="26" spans="2:9" ht="15.75">
      <c r="B26" s="384"/>
      <c r="C26" s="256"/>
      <c r="D26" s="252" t="s">
        <v>143</v>
      </c>
      <c r="E26" s="157"/>
      <c r="F26" s="384"/>
      <c r="G26" s="252" t="s">
        <v>135</v>
      </c>
      <c r="H26" s="157"/>
      <c r="I26" s="252" t="s">
        <v>143</v>
      </c>
    </row>
    <row r="27" spans="2:9" ht="15.75">
      <c r="B27" s="385"/>
      <c r="C27" s="187"/>
      <c r="D27" s="161"/>
      <c r="E27" s="157"/>
      <c r="F27" s="385"/>
      <c r="G27" s="227" t="s">
        <v>136</v>
      </c>
      <c r="H27" s="157"/>
      <c r="I27" s="160"/>
    </row>
    <row r="28" spans="2:9" ht="15.75">
      <c r="B28" s="186"/>
      <c r="C28" s="187"/>
      <c r="D28" s="188"/>
      <c r="E28" s="157"/>
      <c r="F28" s="186"/>
      <c r="G28" s="174"/>
      <c r="H28" s="157"/>
      <c r="I28" s="174"/>
    </row>
    <row r="29" spans="2:9" ht="15.75">
      <c r="B29" s="186"/>
      <c r="C29" s="187"/>
      <c r="D29" s="188"/>
      <c r="E29" s="157"/>
      <c r="F29" s="186"/>
      <c r="G29" s="174"/>
      <c r="H29" s="157"/>
      <c r="I29" s="174"/>
    </row>
    <row r="33" spans="1:13" s="22" customFormat="1" ht="31.5" customHeight="1">
      <c r="A33" s="326" t="s">
        <v>161</v>
      </c>
      <c r="B33" s="326"/>
      <c r="C33" s="326"/>
      <c r="D33" s="326"/>
      <c r="E33" s="326"/>
      <c r="F33" s="326"/>
      <c r="G33" s="326"/>
      <c r="H33" s="326"/>
      <c r="I33" s="326"/>
      <c r="J33" s="12"/>
      <c r="K33" s="12"/>
      <c r="L33" s="12"/>
      <c r="M33" s="10"/>
    </row>
    <row r="34" spans="1:13" s="22" customFormat="1" ht="15.75" customHeight="1">
      <c r="A34" s="173"/>
      <c r="B34" s="14"/>
      <c r="C34" s="12"/>
      <c r="D34" s="175" t="s">
        <v>22</v>
      </c>
      <c r="E34" s="12"/>
      <c r="F34" s="12"/>
      <c r="G34" s="12"/>
      <c r="I34" s="12"/>
      <c r="J34" s="12"/>
      <c r="K34" s="12"/>
      <c r="L34" s="12"/>
      <c r="M34" s="10"/>
    </row>
    <row r="35" spans="1:13" s="22" customFormat="1" ht="15.75" customHeight="1">
      <c r="A35" s="173"/>
      <c r="B35" s="14"/>
      <c r="C35" s="12"/>
      <c r="D35" s="226" t="s">
        <v>32</v>
      </c>
      <c r="E35" s="37"/>
      <c r="F35" s="11"/>
      <c r="G35" s="10"/>
      <c r="I35" s="9"/>
      <c r="J35" s="12"/>
      <c r="K35" s="12"/>
      <c r="L35" s="12"/>
      <c r="M35" s="10"/>
    </row>
    <row r="36" spans="1:13" s="22" customFormat="1" ht="15.75" customHeight="1">
      <c r="A36" s="173"/>
      <c r="B36" s="14"/>
      <c r="C36" s="12"/>
      <c r="D36" s="252" t="s">
        <v>131</v>
      </c>
      <c r="E36" s="40"/>
      <c r="F36" s="63"/>
      <c r="G36" s="12"/>
      <c r="I36" s="12"/>
      <c r="J36" s="12"/>
      <c r="K36" s="12"/>
      <c r="L36" s="12"/>
      <c r="M36" s="10"/>
    </row>
    <row r="37" spans="1:255" s="7" customFormat="1" ht="17.25" customHeight="1">
      <c r="A37" s="49"/>
      <c r="B37" s="14"/>
      <c r="C37" s="12"/>
      <c r="D37" s="227" t="s">
        <v>33</v>
      </c>
      <c r="E37" s="408" t="s">
        <v>247</v>
      </c>
      <c r="F37" s="409"/>
      <c r="G37" s="226" t="s">
        <v>142</v>
      </c>
      <c r="I37" s="12"/>
      <c r="J37" s="12"/>
      <c r="K37" s="12"/>
      <c r="L37" s="12"/>
      <c r="M37" s="10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7" customFormat="1" ht="17.25" customHeight="1">
      <c r="A38" s="49"/>
      <c r="B38" s="49"/>
      <c r="C38" s="49"/>
      <c r="D38" s="49"/>
      <c r="E38" s="12"/>
      <c r="F38" s="12"/>
      <c r="G38" s="227" t="s">
        <v>143</v>
      </c>
      <c r="I38" s="12"/>
      <c r="J38" s="12"/>
      <c r="K38" s="12"/>
      <c r="L38" s="12"/>
      <c r="M38" s="10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7" customFormat="1" ht="15.75" customHeight="1">
      <c r="A39" s="49"/>
      <c r="B39" s="14"/>
      <c r="C39" s="12"/>
      <c r="D39" s="226" t="s">
        <v>142</v>
      </c>
      <c r="E39" s="35"/>
      <c r="F39" s="33"/>
      <c r="G39" s="12"/>
      <c r="I39" s="12"/>
      <c r="J39" s="12"/>
      <c r="K39" s="12"/>
      <c r="L39" s="12"/>
      <c r="M39" s="10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s="7" customFormat="1" ht="15.75" customHeight="1">
      <c r="A40" s="49"/>
      <c r="B40" s="14"/>
      <c r="C40" s="12"/>
      <c r="D40" s="227" t="s">
        <v>143</v>
      </c>
      <c r="E40" s="12"/>
      <c r="F40" s="12"/>
      <c r="G40" s="12"/>
      <c r="I40" s="12"/>
      <c r="J40" s="12"/>
      <c r="K40" s="12"/>
      <c r="L40" s="12"/>
      <c r="M40" s="10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13" s="22" customFormat="1" ht="15" customHeight="1">
      <c r="A41" s="173"/>
      <c r="B41" s="14"/>
      <c r="C41" s="12"/>
      <c r="D41" s="12"/>
      <c r="E41" s="12"/>
      <c r="F41" s="12"/>
      <c r="G41" s="12"/>
      <c r="I41" s="12"/>
      <c r="J41" s="12"/>
      <c r="K41" s="12"/>
      <c r="L41" s="12"/>
      <c r="M41" s="10"/>
    </row>
    <row r="42" spans="1:13" s="22" customFormat="1" ht="15.75" customHeight="1">
      <c r="A42" s="173"/>
      <c r="B42" s="14"/>
      <c r="C42" s="12"/>
      <c r="D42" s="269" t="s">
        <v>23</v>
      </c>
      <c r="E42" s="12"/>
      <c r="F42" s="12"/>
      <c r="G42" s="12"/>
      <c r="I42" s="12"/>
      <c r="J42" s="12"/>
      <c r="K42" s="12"/>
      <c r="L42" s="12"/>
      <c r="M42" s="10"/>
    </row>
    <row r="43" spans="1:13" s="22" customFormat="1" ht="15.75" customHeight="1">
      <c r="A43" s="173"/>
      <c r="B43" s="14"/>
      <c r="C43" s="12"/>
      <c r="D43" s="226" t="s">
        <v>140</v>
      </c>
      <c r="E43" s="11"/>
      <c r="F43" s="11"/>
      <c r="G43" s="12"/>
      <c r="I43" s="9"/>
      <c r="J43" s="12"/>
      <c r="K43" s="12"/>
      <c r="L43" s="12"/>
      <c r="M43" s="10"/>
    </row>
    <row r="44" spans="1:13" s="22" customFormat="1" ht="15.75" customHeight="1">
      <c r="A44" s="173"/>
      <c r="B44" s="14"/>
      <c r="C44" s="12"/>
      <c r="D44" s="227" t="s">
        <v>141</v>
      </c>
      <c r="E44" s="41"/>
      <c r="F44" s="63"/>
      <c r="G44" s="12"/>
      <c r="I44" s="12"/>
      <c r="J44" s="12"/>
      <c r="K44" s="12"/>
      <c r="L44" s="12"/>
      <c r="M44" s="10"/>
    </row>
    <row r="45" spans="1:255" s="7" customFormat="1" ht="37.5" customHeight="1">
      <c r="A45" s="49"/>
      <c r="B45" s="14"/>
      <c r="C45" s="12"/>
      <c r="D45" s="12"/>
      <c r="E45" s="12"/>
      <c r="F45" s="12"/>
      <c r="G45" s="226" t="s">
        <v>134</v>
      </c>
      <c r="I45" s="12"/>
      <c r="J45" s="12"/>
      <c r="K45" s="12"/>
      <c r="L45" s="12"/>
      <c r="M45" s="10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s="7" customFormat="1" ht="15.75" customHeight="1">
      <c r="A46" s="49"/>
      <c r="B46" s="14"/>
      <c r="C46" s="12"/>
      <c r="D46" s="226" t="s">
        <v>134</v>
      </c>
      <c r="E46" s="38"/>
      <c r="F46" s="33"/>
      <c r="G46" s="252" t="s">
        <v>135</v>
      </c>
      <c r="I46" s="12"/>
      <c r="J46" s="12"/>
      <c r="K46" s="12"/>
      <c r="L46" s="12"/>
      <c r="M46" s="10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s="7" customFormat="1" ht="15.75" customHeight="1">
      <c r="A47" s="49"/>
      <c r="B47" s="14"/>
      <c r="C47" s="12"/>
      <c r="D47" s="252" t="s">
        <v>135</v>
      </c>
      <c r="E47" s="12"/>
      <c r="F47" s="12"/>
      <c r="G47" s="227" t="s">
        <v>136</v>
      </c>
      <c r="I47" s="12"/>
      <c r="J47" s="12"/>
      <c r="K47" s="12"/>
      <c r="L47" s="12"/>
      <c r="M47" s="10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13" s="22" customFormat="1" ht="15" customHeight="1">
      <c r="A48" s="173"/>
      <c r="B48" s="14"/>
      <c r="C48" s="12"/>
      <c r="D48" s="227" t="s">
        <v>136</v>
      </c>
      <c r="E48" s="12"/>
      <c r="F48" s="12"/>
      <c r="G48" s="12"/>
      <c r="H48" s="12"/>
      <c r="I48" s="12"/>
      <c r="J48" s="12"/>
      <c r="K48" s="12"/>
      <c r="L48" s="12"/>
      <c r="M48" s="10"/>
    </row>
  </sheetData>
  <sheetProtection/>
  <mergeCells count="16">
    <mergeCell ref="F15:F16"/>
    <mergeCell ref="F25:F27"/>
    <mergeCell ref="B25:B27"/>
    <mergeCell ref="B21:B23"/>
    <mergeCell ref="F21:F23"/>
    <mergeCell ref="E37:F37"/>
    <mergeCell ref="A1:I1"/>
    <mergeCell ref="A19:I19"/>
    <mergeCell ref="A33:I33"/>
    <mergeCell ref="F3:F5"/>
    <mergeCell ref="B3:B5"/>
    <mergeCell ref="B7:B9"/>
    <mergeCell ref="F7:F9"/>
    <mergeCell ref="B11:B13"/>
    <mergeCell ref="F11:F13"/>
    <mergeCell ref="B15:B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72"/>
  <sheetViews>
    <sheetView showGridLines="0" zoomScalePageLayoutView="0" workbookViewId="0" topLeftCell="A1">
      <selection activeCell="D11" sqref="D11:E11"/>
    </sheetView>
  </sheetViews>
  <sheetFormatPr defaultColWidth="6.59765625" defaultRowHeight="15.75" customHeight="1"/>
  <cols>
    <col min="1" max="1" width="1.203125" style="65" customWidth="1"/>
    <col min="2" max="2" width="3" style="65" customWidth="1"/>
    <col min="3" max="3" width="15.5" style="65" customWidth="1"/>
    <col min="4" max="13" width="3.796875" style="65" customWidth="1"/>
    <col min="14" max="15" width="3.796875" style="65" hidden="1" customWidth="1"/>
    <col min="16" max="16" width="6.8984375" style="65" customWidth="1"/>
    <col min="17" max="16384" width="6.59765625" style="65" customWidth="1"/>
  </cols>
  <sheetData>
    <row r="1" spans="1:19" ht="24" customHeight="1" thickBot="1">
      <c r="A1" s="64"/>
      <c r="B1" s="393" t="s">
        <v>53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18.75" customHeight="1" thickTop="1">
      <c r="A2" s="64"/>
      <c r="B2" s="392" t="s">
        <v>6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6" ht="9.75" customHeight="1">
      <c r="A3" s="64"/>
      <c r="B3" s="67"/>
      <c r="C3" s="394"/>
      <c r="D3" s="394"/>
      <c r="E3" s="394"/>
      <c r="F3" s="394"/>
      <c r="G3" s="394"/>
      <c r="H3" s="394"/>
      <c r="I3" s="394"/>
      <c r="J3" s="394"/>
      <c r="K3" s="394"/>
      <c r="L3" s="66"/>
      <c r="M3" s="66"/>
      <c r="N3" s="66"/>
      <c r="O3" s="66"/>
      <c r="P3" s="66"/>
    </row>
    <row r="4" spans="1:19" ht="19.5" customHeight="1">
      <c r="A4" s="64"/>
      <c r="B4" s="387" t="s">
        <v>162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255" s="61" customFormat="1" ht="14.25" customHeight="1" thickBot="1">
      <c r="A5" s="5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</row>
    <row r="6" spans="1:19" s="57" customFormat="1" ht="9" customHeight="1">
      <c r="A6" s="81"/>
      <c r="B6" s="78"/>
      <c r="C6" s="192"/>
      <c r="D6" s="100"/>
      <c r="E6" s="101"/>
      <c r="F6" s="100"/>
      <c r="G6" s="101"/>
      <c r="H6" s="100"/>
      <c r="I6" s="101"/>
      <c r="J6" s="100"/>
      <c r="K6" s="101"/>
      <c r="L6" s="100"/>
      <c r="M6" s="101"/>
      <c r="N6" s="100"/>
      <c r="O6" s="102"/>
      <c r="P6" s="103"/>
      <c r="Q6" s="306" t="s">
        <v>8</v>
      </c>
      <c r="R6" s="307"/>
      <c r="S6" s="103"/>
    </row>
    <row r="7" spans="1:19" s="57" customFormat="1" ht="11.25" customHeight="1">
      <c r="A7" s="81"/>
      <c r="B7" s="79" t="s">
        <v>54</v>
      </c>
      <c r="C7" s="68" t="s">
        <v>9</v>
      </c>
      <c r="D7" s="300">
        <v>1</v>
      </c>
      <c r="E7" s="312"/>
      <c r="F7" s="300">
        <v>2</v>
      </c>
      <c r="G7" s="312"/>
      <c r="H7" s="300">
        <v>3</v>
      </c>
      <c r="I7" s="312"/>
      <c r="J7" s="300">
        <v>4</v>
      </c>
      <c r="K7" s="312"/>
      <c r="L7" s="300">
        <v>5</v>
      </c>
      <c r="M7" s="312"/>
      <c r="N7" s="300">
        <v>6</v>
      </c>
      <c r="O7" s="301"/>
      <c r="P7" s="106" t="s">
        <v>10</v>
      </c>
      <c r="Q7" s="308"/>
      <c r="R7" s="309"/>
      <c r="S7" s="106" t="s">
        <v>11</v>
      </c>
    </row>
    <row r="8" spans="1:19" s="57" customFormat="1" ht="10.5" customHeight="1" thickBot="1">
      <c r="A8" s="81"/>
      <c r="B8" s="80" t="s">
        <v>12</v>
      </c>
      <c r="C8" s="193"/>
      <c r="D8" s="108"/>
      <c r="E8" s="109"/>
      <c r="F8" s="108"/>
      <c r="G8" s="109"/>
      <c r="H8" s="108"/>
      <c r="I8" s="109"/>
      <c r="J8" s="108"/>
      <c r="K8" s="109"/>
      <c r="L8" s="108"/>
      <c r="M8" s="109"/>
      <c r="N8" s="108"/>
      <c r="O8" s="110"/>
      <c r="P8" s="111"/>
      <c r="Q8" s="310"/>
      <c r="R8" s="311"/>
      <c r="S8" s="111"/>
    </row>
    <row r="9" spans="1:19" s="57" customFormat="1" ht="15" customHeight="1">
      <c r="A9" s="81"/>
      <c r="B9" s="105">
        <v>1</v>
      </c>
      <c r="C9" s="427" t="s">
        <v>166</v>
      </c>
      <c r="D9" s="302"/>
      <c r="E9" s="303"/>
      <c r="F9" s="304">
        <v>1</v>
      </c>
      <c r="G9" s="295"/>
      <c r="H9" s="294">
        <v>1</v>
      </c>
      <c r="I9" s="295"/>
      <c r="J9" s="294">
        <v>1</v>
      </c>
      <c r="K9" s="295"/>
      <c r="L9" s="294">
        <v>2</v>
      </c>
      <c r="M9" s="295"/>
      <c r="N9" s="294"/>
      <c r="O9" s="296"/>
      <c r="P9" s="386">
        <f>D9+F9+H9+J9+L9+N9</f>
        <v>5</v>
      </c>
      <c r="Q9" s="298">
        <f>Q10/R10</f>
        <v>0.7083333333333334</v>
      </c>
      <c r="R9" s="299"/>
      <c r="S9" s="297">
        <v>4</v>
      </c>
    </row>
    <row r="10" spans="1:19" s="57" customFormat="1" ht="15" customHeight="1" thickBot="1">
      <c r="A10" s="81"/>
      <c r="B10" s="84"/>
      <c r="C10" s="428" t="s">
        <v>167</v>
      </c>
      <c r="D10" s="85"/>
      <c r="E10" s="86"/>
      <c r="F10" s="87">
        <v>10</v>
      </c>
      <c r="G10" s="88">
        <v>15</v>
      </c>
      <c r="H10" s="77">
        <v>2</v>
      </c>
      <c r="I10" s="88">
        <v>15</v>
      </c>
      <c r="J10" s="77">
        <v>7</v>
      </c>
      <c r="K10" s="88">
        <v>15</v>
      </c>
      <c r="L10" s="77">
        <v>15</v>
      </c>
      <c r="M10" s="88">
        <v>3</v>
      </c>
      <c r="N10" s="77"/>
      <c r="O10" s="89"/>
      <c r="P10" s="287"/>
      <c r="Q10" s="90">
        <f>D10+F10+H10+L10+N10+J10</f>
        <v>34</v>
      </c>
      <c r="R10" s="91">
        <f>E10+G10+I10+M10+O10+K10</f>
        <v>48</v>
      </c>
      <c r="S10" s="287"/>
    </row>
    <row r="11" spans="1:19" s="57" customFormat="1" ht="15" customHeight="1">
      <c r="A11" s="81"/>
      <c r="B11" s="112">
        <v>2</v>
      </c>
      <c r="C11" s="427" t="s">
        <v>168</v>
      </c>
      <c r="D11" s="294">
        <v>2</v>
      </c>
      <c r="E11" s="295"/>
      <c r="F11" s="290"/>
      <c r="G11" s="292"/>
      <c r="H11" s="294">
        <v>1</v>
      </c>
      <c r="I11" s="295"/>
      <c r="J11" s="294">
        <v>1</v>
      </c>
      <c r="K11" s="295"/>
      <c r="L11" s="294">
        <v>2</v>
      </c>
      <c r="M11" s="295"/>
      <c r="N11" s="294"/>
      <c r="O11" s="296"/>
      <c r="P11" s="284">
        <f>D11+F11+H11+J11+L11+N11</f>
        <v>6</v>
      </c>
      <c r="Q11" s="282">
        <f>Q12/R12</f>
        <v>1.1904761904761905</v>
      </c>
      <c r="R11" s="283"/>
      <c r="S11" s="284">
        <v>3</v>
      </c>
    </row>
    <row r="12" spans="1:19" s="57" customFormat="1" ht="15" customHeight="1" thickBot="1">
      <c r="A12" s="81"/>
      <c r="B12" s="84"/>
      <c r="C12" s="428" t="s">
        <v>169</v>
      </c>
      <c r="D12" s="76">
        <v>15</v>
      </c>
      <c r="E12" s="93">
        <v>10</v>
      </c>
      <c r="F12" s="85"/>
      <c r="G12" s="86"/>
      <c r="H12" s="76">
        <v>8</v>
      </c>
      <c r="I12" s="93">
        <v>15</v>
      </c>
      <c r="J12" s="76">
        <v>12</v>
      </c>
      <c r="K12" s="93">
        <v>15</v>
      </c>
      <c r="L12" s="76">
        <v>15</v>
      </c>
      <c r="M12" s="93">
        <v>2</v>
      </c>
      <c r="N12" s="76"/>
      <c r="O12" s="94"/>
      <c r="P12" s="287"/>
      <c r="Q12" s="90">
        <f>D12+F12+H12+L12+N12+J12</f>
        <v>50</v>
      </c>
      <c r="R12" s="91">
        <f>E12+G12+I12+M12+O12+K12</f>
        <v>42</v>
      </c>
      <c r="S12" s="287"/>
    </row>
    <row r="13" spans="1:19" s="57" customFormat="1" ht="15" customHeight="1">
      <c r="A13" s="81"/>
      <c r="B13" s="112">
        <v>3</v>
      </c>
      <c r="C13" s="427" t="s">
        <v>170</v>
      </c>
      <c r="D13" s="288">
        <v>2</v>
      </c>
      <c r="E13" s="289"/>
      <c r="F13" s="288">
        <v>2</v>
      </c>
      <c r="G13" s="289"/>
      <c r="H13" s="290"/>
      <c r="I13" s="292"/>
      <c r="J13" s="288">
        <v>2</v>
      </c>
      <c r="K13" s="289"/>
      <c r="L13" s="288">
        <v>2</v>
      </c>
      <c r="M13" s="289"/>
      <c r="N13" s="288"/>
      <c r="O13" s="293"/>
      <c r="P13" s="284">
        <f>D13+F13+H13+J13+L13+N13</f>
        <v>8</v>
      </c>
      <c r="Q13" s="282">
        <f>Q14/R14</f>
        <v>2.608695652173913</v>
      </c>
      <c r="R13" s="283"/>
      <c r="S13" s="284">
        <v>1</v>
      </c>
    </row>
    <row r="14" spans="1:19" s="57" customFormat="1" ht="15" customHeight="1" thickBot="1">
      <c r="A14" s="81"/>
      <c r="B14" s="84"/>
      <c r="C14" s="428" t="s">
        <v>171</v>
      </c>
      <c r="D14" s="77">
        <v>15</v>
      </c>
      <c r="E14" s="88">
        <v>2</v>
      </c>
      <c r="F14" s="77">
        <v>15</v>
      </c>
      <c r="G14" s="88">
        <v>8</v>
      </c>
      <c r="H14" s="85"/>
      <c r="I14" s="86"/>
      <c r="J14" s="77">
        <v>15</v>
      </c>
      <c r="K14" s="88">
        <v>5</v>
      </c>
      <c r="L14" s="77">
        <v>15</v>
      </c>
      <c r="M14" s="88">
        <v>8</v>
      </c>
      <c r="N14" s="77"/>
      <c r="O14" s="89"/>
      <c r="P14" s="287"/>
      <c r="Q14" s="90">
        <f>D14+F14+H14+L14+N14+J14</f>
        <v>60</v>
      </c>
      <c r="R14" s="91">
        <f>E14+G14+I14+M14+O14+K14</f>
        <v>23</v>
      </c>
      <c r="S14" s="287"/>
    </row>
    <row r="15" spans="1:19" s="57" customFormat="1" ht="15" customHeight="1">
      <c r="A15" s="81"/>
      <c r="B15" s="112">
        <v>4</v>
      </c>
      <c r="C15" s="427" t="s">
        <v>172</v>
      </c>
      <c r="D15" s="294">
        <v>2</v>
      </c>
      <c r="E15" s="295"/>
      <c r="F15" s="294">
        <v>2</v>
      </c>
      <c r="G15" s="295"/>
      <c r="H15" s="294">
        <v>1</v>
      </c>
      <c r="I15" s="295"/>
      <c r="J15" s="290"/>
      <c r="K15" s="292"/>
      <c r="L15" s="294">
        <v>2</v>
      </c>
      <c r="M15" s="295"/>
      <c r="N15" s="294"/>
      <c r="O15" s="296"/>
      <c r="P15" s="284">
        <f>D15+F15+H15+J15+L15+N15</f>
        <v>7</v>
      </c>
      <c r="Q15" s="282">
        <f>Q16/R16</f>
        <v>1.2820512820512822</v>
      </c>
      <c r="R15" s="283"/>
      <c r="S15" s="284">
        <v>2</v>
      </c>
    </row>
    <row r="16" spans="1:19" s="57" customFormat="1" ht="15" customHeight="1" thickBot="1">
      <c r="A16" s="81"/>
      <c r="B16" s="84"/>
      <c r="C16" s="428" t="s">
        <v>173</v>
      </c>
      <c r="D16" s="76">
        <v>15</v>
      </c>
      <c r="E16" s="93">
        <v>7</v>
      </c>
      <c r="F16" s="76">
        <v>15</v>
      </c>
      <c r="G16" s="93">
        <v>12</v>
      </c>
      <c r="H16" s="76">
        <v>5</v>
      </c>
      <c r="I16" s="93">
        <v>15</v>
      </c>
      <c r="J16" s="85"/>
      <c r="K16" s="86"/>
      <c r="L16" s="76">
        <v>15</v>
      </c>
      <c r="M16" s="93">
        <v>5</v>
      </c>
      <c r="N16" s="76"/>
      <c r="O16" s="94"/>
      <c r="P16" s="287"/>
      <c r="Q16" s="90">
        <f>D16+F16+H16+L16+N16+J16</f>
        <v>50</v>
      </c>
      <c r="R16" s="91">
        <f>E16+G16+I16+M16+O16+K16</f>
        <v>39</v>
      </c>
      <c r="S16" s="287"/>
    </row>
    <row r="17" spans="1:19" s="57" customFormat="1" ht="15" customHeight="1">
      <c r="A17" s="81"/>
      <c r="B17" s="112">
        <v>5</v>
      </c>
      <c r="C17" s="427" t="s">
        <v>174</v>
      </c>
      <c r="D17" s="288">
        <v>1</v>
      </c>
      <c r="E17" s="289"/>
      <c r="F17" s="288">
        <v>1</v>
      </c>
      <c r="G17" s="289"/>
      <c r="H17" s="288">
        <v>1</v>
      </c>
      <c r="I17" s="289"/>
      <c r="J17" s="288">
        <v>1</v>
      </c>
      <c r="K17" s="289"/>
      <c r="L17" s="290"/>
      <c r="M17" s="292"/>
      <c r="N17" s="288"/>
      <c r="O17" s="293"/>
      <c r="P17" s="284">
        <f>D17+F17+H17+J17+L17+N17</f>
        <v>4</v>
      </c>
      <c r="Q17" s="282">
        <f>Q18/R18</f>
        <v>0.3</v>
      </c>
      <c r="R17" s="283"/>
      <c r="S17" s="284">
        <v>5</v>
      </c>
    </row>
    <row r="18" spans="1:19" s="57" customFormat="1" ht="15" customHeight="1" thickBot="1">
      <c r="A18" s="81"/>
      <c r="B18" s="84"/>
      <c r="C18" s="428" t="s">
        <v>175</v>
      </c>
      <c r="D18" s="77">
        <v>3</v>
      </c>
      <c r="E18" s="88">
        <v>15</v>
      </c>
      <c r="F18" s="77">
        <v>2</v>
      </c>
      <c r="G18" s="88">
        <v>15</v>
      </c>
      <c r="H18" s="77">
        <v>8</v>
      </c>
      <c r="I18" s="88">
        <v>15</v>
      </c>
      <c r="J18" s="77">
        <v>5</v>
      </c>
      <c r="K18" s="88">
        <v>15</v>
      </c>
      <c r="L18" s="85"/>
      <c r="M18" s="86"/>
      <c r="N18" s="77"/>
      <c r="O18" s="89"/>
      <c r="P18" s="285"/>
      <c r="Q18" s="90">
        <f>D18+F18+H18+L18+N18+J18</f>
        <v>18</v>
      </c>
      <c r="R18" s="91">
        <f>E18+G18+I18+M18+O18+K18</f>
        <v>60</v>
      </c>
      <c r="S18" s="287"/>
    </row>
    <row r="19" spans="1:19" s="57" customFormat="1" ht="15" customHeight="1" hidden="1">
      <c r="A19" s="81"/>
      <c r="B19" s="112">
        <v>6</v>
      </c>
      <c r="C19" s="194"/>
      <c r="D19" s="288"/>
      <c r="E19" s="289"/>
      <c r="F19" s="288"/>
      <c r="G19" s="289"/>
      <c r="H19" s="288"/>
      <c r="I19" s="289"/>
      <c r="J19" s="288"/>
      <c r="K19" s="289"/>
      <c r="L19" s="288"/>
      <c r="M19" s="289"/>
      <c r="N19" s="290"/>
      <c r="O19" s="291"/>
      <c r="P19" s="297"/>
      <c r="Q19" s="282" t="e">
        <f>Q20/R20</f>
        <v>#DIV/0!</v>
      </c>
      <c r="R19" s="283"/>
      <c r="S19" s="284">
        <v>6</v>
      </c>
    </row>
    <row r="20" spans="1:19" s="57" customFormat="1" ht="15" customHeight="1" hidden="1" thickBot="1">
      <c r="A20" s="81"/>
      <c r="B20" s="108"/>
      <c r="C20" s="195"/>
      <c r="D20" s="77"/>
      <c r="E20" s="88"/>
      <c r="F20" s="77"/>
      <c r="G20" s="88"/>
      <c r="H20" s="77"/>
      <c r="I20" s="88"/>
      <c r="J20" s="77"/>
      <c r="K20" s="88"/>
      <c r="L20" s="77"/>
      <c r="M20" s="88"/>
      <c r="N20" s="85"/>
      <c r="O20" s="95"/>
      <c r="P20" s="285"/>
      <c r="Q20" s="97">
        <f>D20+F20+H20+L20+N20+J20</f>
        <v>0</v>
      </c>
      <c r="R20" s="98">
        <f>E20+G20+I20+M20+O20+K20</f>
        <v>0</v>
      </c>
      <c r="S20" s="285"/>
    </row>
    <row r="21" spans="1:19" ht="19.5" customHeight="1" thickBot="1">
      <c r="A21" s="75"/>
      <c r="B21" s="387" t="s">
        <v>163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</row>
    <row r="22" spans="1:19" s="57" customFormat="1" ht="9" customHeight="1">
      <c r="A22" s="81"/>
      <c r="B22" s="78"/>
      <c r="C22" s="192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100"/>
      <c r="O22" s="102"/>
      <c r="P22" s="103"/>
      <c r="Q22" s="306" t="s">
        <v>8</v>
      </c>
      <c r="R22" s="307"/>
      <c r="S22" s="103"/>
    </row>
    <row r="23" spans="1:19" s="57" customFormat="1" ht="9.75" customHeight="1">
      <c r="A23" s="81"/>
      <c r="B23" s="79" t="s">
        <v>54</v>
      </c>
      <c r="C23" s="68" t="s">
        <v>9</v>
      </c>
      <c r="D23" s="300">
        <v>1</v>
      </c>
      <c r="E23" s="312"/>
      <c r="F23" s="300">
        <v>2</v>
      </c>
      <c r="G23" s="312"/>
      <c r="H23" s="300">
        <v>3</v>
      </c>
      <c r="I23" s="312"/>
      <c r="J23" s="300">
        <v>4</v>
      </c>
      <c r="K23" s="312"/>
      <c r="L23" s="300">
        <v>5</v>
      </c>
      <c r="M23" s="312"/>
      <c r="N23" s="300">
        <v>6</v>
      </c>
      <c r="O23" s="301"/>
      <c r="P23" s="106" t="s">
        <v>10</v>
      </c>
      <c r="Q23" s="308"/>
      <c r="R23" s="309"/>
      <c r="S23" s="106" t="s">
        <v>11</v>
      </c>
    </row>
    <row r="24" spans="1:19" s="57" customFormat="1" ht="10.5" customHeight="1" thickBot="1">
      <c r="A24" s="81"/>
      <c r="B24" s="80" t="s">
        <v>12</v>
      </c>
      <c r="C24" s="193"/>
      <c r="D24" s="108"/>
      <c r="E24" s="109"/>
      <c r="F24" s="108"/>
      <c r="G24" s="109"/>
      <c r="H24" s="108"/>
      <c r="I24" s="109"/>
      <c r="J24" s="108"/>
      <c r="K24" s="109"/>
      <c r="L24" s="108"/>
      <c r="M24" s="109"/>
      <c r="N24" s="108"/>
      <c r="O24" s="110"/>
      <c r="P24" s="111"/>
      <c r="Q24" s="310"/>
      <c r="R24" s="311"/>
      <c r="S24" s="111"/>
    </row>
    <row r="25" spans="1:19" s="57" customFormat="1" ht="15" customHeight="1">
      <c r="A25" s="81"/>
      <c r="B25" s="196">
        <v>1</v>
      </c>
      <c r="C25" s="427" t="s">
        <v>176</v>
      </c>
      <c r="D25" s="302"/>
      <c r="E25" s="303"/>
      <c r="F25" s="304">
        <v>1</v>
      </c>
      <c r="G25" s="295"/>
      <c r="H25" s="294">
        <v>2</v>
      </c>
      <c r="I25" s="295"/>
      <c r="J25" s="294">
        <v>2</v>
      </c>
      <c r="K25" s="295"/>
      <c r="L25" s="294">
        <v>2</v>
      </c>
      <c r="M25" s="295"/>
      <c r="N25" s="294"/>
      <c r="O25" s="296"/>
      <c r="P25" s="386">
        <f>D25+F25+H25+J25+L25+N25</f>
        <v>7</v>
      </c>
      <c r="Q25" s="389">
        <f>Q26/R26</f>
        <v>1.4871794871794872</v>
      </c>
      <c r="R25" s="390"/>
      <c r="S25" s="297">
        <v>1</v>
      </c>
    </row>
    <row r="26" spans="1:19" s="57" customFormat="1" ht="15" customHeight="1" thickBot="1">
      <c r="A26" s="81"/>
      <c r="B26" s="197"/>
      <c r="C26" s="428" t="s">
        <v>177</v>
      </c>
      <c r="D26" s="85"/>
      <c r="E26" s="86"/>
      <c r="F26" s="87">
        <v>13</v>
      </c>
      <c r="G26" s="88">
        <v>15</v>
      </c>
      <c r="H26" s="77">
        <v>15</v>
      </c>
      <c r="I26" s="88">
        <v>7</v>
      </c>
      <c r="J26" s="77">
        <v>15</v>
      </c>
      <c r="K26" s="88">
        <v>8</v>
      </c>
      <c r="L26" s="77">
        <v>15</v>
      </c>
      <c r="M26" s="88">
        <v>9</v>
      </c>
      <c r="N26" s="77"/>
      <c r="O26" s="89"/>
      <c r="P26" s="287"/>
      <c r="Q26" s="90">
        <f>D26+F26+H26+L26+N26+J26</f>
        <v>58</v>
      </c>
      <c r="R26" s="91">
        <f>E26+G26+I26+M26+O26+K26</f>
        <v>39</v>
      </c>
      <c r="S26" s="287"/>
    </row>
    <row r="27" spans="1:19" s="57" customFormat="1" ht="15" customHeight="1">
      <c r="A27" s="81"/>
      <c r="B27" s="198">
        <v>2</v>
      </c>
      <c r="C27" s="427" t="s">
        <v>178</v>
      </c>
      <c r="D27" s="294">
        <v>2</v>
      </c>
      <c r="E27" s="295"/>
      <c r="F27" s="290"/>
      <c r="G27" s="292"/>
      <c r="H27" s="294">
        <v>2</v>
      </c>
      <c r="I27" s="295"/>
      <c r="J27" s="294">
        <v>1</v>
      </c>
      <c r="K27" s="295"/>
      <c r="L27" s="294">
        <v>2</v>
      </c>
      <c r="M27" s="295"/>
      <c r="N27" s="294"/>
      <c r="O27" s="296"/>
      <c r="P27" s="284">
        <f>D27+F27+H27+J27+L27+N27</f>
        <v>7</v>
      </c>
      <c r="Q27" s="282">
        <f>Q28/R28</f>
        <v>1.380952380952381</v>
      </c>
      <c r="R27" s="283"/>
      <c r="S27" s="284">
        <v>2</v>
      </c>
    </row>
    <row r="28" spans="1:19" s="57" customFormat="1" ht="15" customHeight="1" thickBot="1">
      <c r="A28" s="81"/>
      <c r="B28" s="197"/>
      <c r="C28" s="428" t="s">
        <v>179</v>
      </c>
      <c r="D28" s="76">
        <v>15</v>
      </c>
      <c r="E28" s="93">
        <v>13</v>
      </c>
      <c r="F28" s="85"/>
      <c r="G28" s="86"/>
      <c r="H28" s="76">
        <v>15</v>
      </c>
      <c r="I28" s="93">
        <v>4</v>
      </c>
      <c r="J28" s="76">
        <v>13</v>
      </c>
      <c r="K28" s="93">
        <v>15</v>
      </c>
      <c r="L28" s="76">
        <v>15</v>
      </c>
      <c r="M28" s="93">
        <v>10</v>
      </c>
      <c r="N28" s="76"/>
      <c r="O28" s="94"/>
      <c r="P28" s="287"/>
      <c r="Q28" s="90">
        <f>D28+F28+H28+L28+N28+J28</f>
        <v>58</v>
      </c>
      <c r="R28" s="91">
        <f>E28+G28+I28+M28+O28+K28</f>
        <v>42</v>
      </c>
      <c r="S28" s="287"/>
    </row>
    <row r="29" spans="1:19" s="57" customFormat="1" ht="15" customHeight="1">
      <c r="A29" s="81"/>
      <c r="B29" s="198">
        <v>3</v>
      </c>
      <c r="C29" s="427" t="s">
        <v>180</v>
      </c>
      <c r="D29" s="288">
        <v>1</v>
      </c>
      <c r="E29" s="289"/>
      <c r="F29" s="288">
        <v>1</v>
      </c>
      <c r="G29" s="289"/>
      <c r="H29" s="290"/>
      <c r="I29" s="292"/>
      <c r="J29" s="288">
        <v>1</v>
      </c>
      <c r="K29" s="289"/>
      <c r="L29" s="288">
        <v>1</v>
      </c>
      <c r="M29" s="289"/>
      <c r="N29" s="288"/>
      <c r="O29" s="293"/>
      <c r="P29" s="284">
        <f>D29+F29+H29+J29+L29+N29</f>
        <v>4</v>
      </c>
      <c r="Q29" s="282">
        <f>Q30/R30</f>
        <v>0.4918032786885246</v>
      </c>
      <c r="R29" s="283"/>
      <c r="S29" s="284">
        <v>5</v>
      </c>
    </row>
    <row r="30" spans="1:19" s="57" customFormat="1" ht="15" customHeight="1" thickBot="1">
      <c r="A30" s="81"/>
      <c r="B30" s="197"/>
      <c r="C30" s="428" t="s">
        <v>181</v>
      </c>
      <c r="D30" s="77">
        <v>7</v>
      </c>
      <c r="E30" s="88">
        <v>15</v>
      </c>
      <c r="F30" s="77">
        <v>4</v>
      </c>
      <c r="G30" s="88">
        <v>15</v>
      </c>
      <c r="H30" s="85"/>
      <c r="I30" s="86"/>
      <c r="J30" s="77">
        <v>5</v>
      </c>
      <c r="K30" s="88">
        <v>15</v>
      </c>
      <c r="L30" s="77">
        <v>14</v>
      </c>
      <c r="M30" s="88">
        <v>16</v>
      </c>
      <c r="N30" s="77"/>
      <c r="O30" s="89"/>
      <c r="P30" s="287"/>
      <c r="Q30" s="90">
        <f>D30+F30+H30+L30+N30+J30</f>
        <v>30</v>
      </c>
      <c r="R30" s="91">
        <f>E30+G30+I30+M30+O30+K30</f>
        <v>61</v>
      </c>
      <c r="S30" s="287"/>
    </row>
    <row r="31" spans="1:19" s="57" customFormat="1" ht="15" customHeight="1">
      <c r="A31" s="81"/>
      <c r="B31" s="198">
        <v>4</v>
      </c>
      <c r="C31" s="427" t="s">
        <v>182</v>
      </c>
      <c r="D31" s="294">
        <v>1</v>
      </c>
      <c r="E31" s="295"/>
      <c r="F31" s="294">
        <v>2</v>
      </c>
      <c r="G31" s="295"/>
      <c r="H31" s="294">
        <v>2</v>
      </c>
      <c r="I31" s="295"/>
      <c r="J31" s="290"/>
      <c r="K31" s="292"/>
      <c r="L31" s="294">
        <v>2</v>
      </c>
      <c r="M31" s="295"/>
      <c r="N31" s="294"/>
      <c r="O31" s="296"/>
      <c r="P31" s="284">
        <f>D31+F31+H31+J31+L31+N31</f>
        <v>7</v>
      </c>
      <c r="Q31" s="282">
        <f>Q32/R32</f>
        <v>1.325</v>
      </c>
      <c r="R31" s="283"/>
      <c r="S31" s="284">
        <v>3</v>
      </c>
    </row>
    <row r="32" spans="1:19" s="57" customFormat="1" ht="15" customHeight="1" thickBot="1">
      <c r="A32" s="81"/>
      <c r="B32" s="197"/>
      <c r="C32" s="428" t="s">
        <v>183</v>
      </c>
      <c r="D32" s="76">
        <v>8</v>
      </c>
      <c r="E32" s="93">
        <v>15</v>
      </c>
      <c r="F32" s="76">
        <v>15</v>
      </c>
      <c r="G32" s="93">
        <v>13</v>
      </c>
      <c r="H32" s="76">
        <v>15</v>
      </c>
      <c r="I32" s="93">
        <v>5</v>
      </c>
      <c r="J32" s="85"/>
      <c r="K32" s="86"/>
      <c r="L32" s="76">
        <v>15</v>
      </c>
      <c r="M32" s="93">
        <v>7</v>
      </c>
      <c r="N32" s="76"/>
      <c r="O32" s="94"/>
      <c r="P32" s="287"/>
      <c r="Q32" s="90">
        <f>D32+F32+H32+L32+N32+J32</f>
        <v>53</v>
      </c>
      <c r="R32" s="91">
        <f>E32+G32+I32+M32+O32+K32</f>
        <v>40</v>
      </c>
      <c r="S32" s="287"/>
    </row>
    <row r="33" spans="1:19" s="57" customFormat="1" ht="15" customHeight="1">
      <c r="A33" s="81"/>
      <c r="B33" s="198">
        <v>5</v>
      </c>
      <c r="C33" s="427" t="s">
        <v>184</v>
      </c>
      <c r="D33" s="288">
        <v>1</v>
      </c>
      <c r="E33" s="289"/>
      <c r="F33" s="288">
        <v>1</v>
      </c>
      <c r="G33" s="289"/>
      <c r="H33" s="288">
        <v>2</v>
      </c>
      <c r="I33" s="289"/>
      <c r="J33" s="288">
        <v>1</v>
      </c>
      <c r="K33" s="289"/>
      <c r="L33" s="290"/>
      <c r="M33" s="292"/>
      <c r="N33" s="288"/>
      <c r="O33" s="293"/>
      <c r="P33" s="284">
        <f>D33+F33+H33+J33+L33+N33</f>
        <v>5</v>
      </c>
      <c r="Q33" s="282">
        <f>Q34/R34</f>
        <v>0.711864406779661</v>
      </c>
      <c r="R33" s="283"/>
      <c r="S33" s="284">
        <v>4</v>
      </c>
    </row>
    <row r="34" spans="1:19" s="57" customFormat="1" ht="15" customHeight="1" thickBot="1">
      <c r="A34" s="81"/>
      <c r="B34" s="111"/>
      <c r="C34" s="428" t="s">
        <v>185</v>
      </c>
      <c r="D34" s="77">
        <v>9</v>
      </c>
      <c r="E34" s="88">
        <v>15</v>
      </c>
      <c r="F34" s="77">
        <v>10</v>
      </c>
      <c r="G34" s="88">
        <v>15</v>
      </c>
      <c r="H34" s="77">
        <v>16</v>
      </c>
      <c r="I34" s="88">
        <v>14</v>
      </c>
      <c r="J34" s="77">
        <v>7</v>
      </c>
      <c r="K34" s="88">
        <v>15</v>
      </c>
      <c r="L34" s="85"/>
      <c r="M34" s="86"/>
      <c r="N34" s="77"/>
      <c r="O34" s="89"/>
      <c r="P34" s="285"/>
      <c r="Q34" s="97">
        <f>D34+F34+H34+L34+N34+J34</f>
        <v>42</v>
      </c>
      <c r="R34" s="98">
        <f>E34+G34+I34+M34+O34+K34</f>
        <v>59</v>
      </c>
      <c r="S34" s="287"/>
    </row>
    <row r="35" spans="1:19" s="57" customFormat="1" ht="15" customHeight="1" hidden="1">
      <c r="A35" s="81"/>
      <c r="B35" s="105"/>
      <c r="C35" s="194"/>
      <c r="D35" s="288"/>
      <c r="E35" s="289"/>
      <c r="F35" s="288"/>
      <c r="G35" s="289"/>
      <c r="H35" s="288"/>
      <c r="I35" s="289"/>
      <c r="J35" s="288"/>
      <c r="K35" s="289"/>
      <c r="L35" s="288"/>
      <c r="M35" s="289"/>
      <c r="N35" s="290"/>
      <c r="O35" s="291"/>
      <c r="P35" s="297">
        <f>D35+F35+H35+J35+L35+N35</f>
        <v>0</v>
      </c>
      <c r="Q35" s="298" t="e">
        <f>Q36/R36</f>
        <v>#DIV/0!</v>
      </c>
      <c r="R35" s="299"/>
      <c r="S35" s="284">
        <v>6</v>
      </c>
    </row>
    <row r="36" spans="1:19" s="57" customFormat="1" ht="15" customHeight="1" hidden="1" thickBot="1">
      <c r="A36" s="81"/>
      <c r="B36" s="108"/>
      <c r="C36" s="195"/>
      <c r="D36" s="77"/>
      <c r="E36" s="88"/>
      <c r="F36" s="77"/>
      <c r="G36" s="88"/>
      <c r="H36" s="77"/>
      <c r="I36" s="88"/>
      <c r="J36" s="77"/>
      <c r="K36" s="88"/>
      <c r="L36" s="77"/>
      <c r="M36" s="88"/>
      <c r="N36" s="85"/>
      <c r="O36" s="95"/>
      <c r="P36" s="285"/>
      <c r="Q36" s="97">
        <f>D36+F36+H36+L36+N36+J36</f>
        <v>0</v>
      </c>
      <c r="R36" s="98">
        <f>E36+G36+I36+M36+O36+K36</f>
        <v>0</v>
      </c>
      <c r="S36" s="285"/>
    </row>
    <row r="37" spans="1:19" ht="19.5" customHeight="1">
      <c r="A37" s="75"/>
      <c r="B37" s="387" t="s">
        <v>165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</row>
    <row r="38" spans="1:255" s="61" customFormat="1" ht="14.25" customHeight="1" thickBot="1">
      <c r="A38" s="5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19" s="57" customFormat="1" ht="9" customHeight="1">
      <c r="A39" s="81"/>
      <c r="B39" s="78"/>
      <c r="C39" s="192"/>
      <c r="D39" s="100"/>
      <c r="E39" s="101"/>
      <c r="F39" s="100"/>
      <c r="G39" s="101"/>
      <c r="H39" s="100"/>
      <c r="I39" s="101"/>
      <c r="J39" s="100"/>
      <c r="K39" s="101"/>
      <c r="L39" s="100"/>
      <c r="M39" s="101"/>
      <c r="N39" s="100"/>
      <c r="O39" s="102"/>
      <c r="P39" s="103"/>
      <c r="Q39" s="306" t="s">
        <v>8</v>
      </c>
      <c r="R39" s="307"/>
      <c r="S39" s="103"/>
    </row>
    <row r="40" spans="1:19" s="57" customFormat="1" ht="14.25" customHeight="1">
      <c r="A40" s="81"/>
      <c r="B40" s="79" t="s">
        <v>54</v>
      </c>
      <c r="C40" s="68" t="s">
        <v>9</v>
      </c>
      <c r="D40" s="300">
        <v>1</v>
      </c>
      <c r="E40" s="312"/>
      <c r="F40" s="300">
        <v>2</v>
      </c>
      <c r="G40" s="312"/>
      <c r="H40" s="300">
        <v>3</v>
      </c>
      <c r="I40" s="312"/>
      <c r="J40" s="300">
        <v>4</v>
      </c>
      <c r="K40" s="312"/>
      <c r="L40" s="300">
        <v>5</v>
      </c>
      <c r="M40" s="312"/>
      <c r="N40" s="300">
        <v>6</v>
      </c>
      <c r="O40" s="301"/>
      <c r="P40" s="106" t="s">
        <v>10</v>
      </c>
      <c r="Q40" s="308"/>
      <c r="R40" s="309"/>
      <c r="S40" s="106" t="s">
        <v>11</v>
      </c>
    </row>
    <row r="41" spans="1:19" s="57" customFormat="1" ht="10.5" customHeight="1" thickBot="1">
      <c r="A41" s="81"/>
      <c r="B41" s="80" t="s">
        <v>12</v>
      </c>
      <c r="C41" s="193"/>
      <c r="D41" s="108"/>
      <c r="E41" s="109"/>
      <c r="F41" s="108"/>
      <c r="G41" s="109"/>
      <c r="H41" s="108"/>
      <c r="I41" s="109"/>
      <c r="J41" s="108"/>
      <c r="K41" s="109"/>
      <c r="L41" s="108"/>
      <c r="M41" s="109"/>
      <c r="N41" s="108"/>
      <c r="O41" s="110"/>
      <c r="P41" s="111"/>
      <c r="Q41" s="310"/>
      <c r="R41" s="311"/>
      <c r="S41" s="111"/>
    </row>
    <row r="42" spans="1:19" s="57" customFormat="1" ht="15" customHeight="1">
      <c r="A42" s="81"/>
      <c r="B42" s="200">
        <v>1</v>
      </c>
      <c r="C42" s="427" t="s">
        <v>186</v>
      </c>
      <c r="D42" s="290"/>
      <c r="E42" s="292"/>
      <c r="F42" s="391">
        <v>2</v>
      </c>
      <c r="G42" s="289"/>
      <c r="H42" s="288">
        <v>2</v>
      </c>
      <c r="I42" s="289"/>
      <c r="J42" s="288">
        <v>2</v>
      </c>
      <c r="K42" s="289"/>
      <c r="L42" s="288">
        <v>2</v>
      </c>
      <c r="M42" s="289"/>
      <c r="N42" s="288"/>
      <c r="O42" s="293"/>
      <c r="P42" s="386">
        <f>D42+F42+H42+J42+L42+N42</f>
        <v>8</v>
      </c>
      <c r="Q42" s="389">
        <f>Q43/R43</f>
        <v>1.875</v>
      </c>
      <c r="R42" s="390"/>
      <c r="S42" s="297">
        <v>1</v>
      </c>
    </row>
    <row r="43" spans="1:19" s="57" customFormat="1" ht="15" customHeight="1" thickBot="1">
      <c r="A43" s="81"/>
      <c r="B43" s="84"/>
      <c r="C43" s="428" t="s">
        <v>187</v>
      </c>
      <c r="D43" s="85"/>
      <c r="E43" s="86"/>
      <c r="F43" s="87">
        <v>15</v>
      </c>
      <c r="G43" s="88">
        <v>11</v>
      </c>
      <c r="H43" s="77">
        <v>15</v>
      </c>
      <c r="I43" s="88">
        <v>13</v>
      </c>
      <c r="J43" s="77">
        <v>15</v>
      </c>
      <c r="K43" s="88">
        <v>7</v>
      </c>
      <c r="L43" s="77">
        <v>15</v>
      </c>
      <c r="M43" s="88">
        <v>1</v>
      </c>
      <c r="N43" s="77"/>
      <c r="O43" s="89"/>
      <c r="P43" s="287"/>
      <c r="Q43" s="90">
        <f>D43+F43+H43+L43+N43+J43</f>
        <v>60</v>
      </c>
      <c r="R43" s="91">
        <f>E43+G43+I43+M43+O43+K43</f>
        <v>32</v>
      </c>
      <c r="S43" s="287"/>
    </row>
    <row r="44" spans="1:19" s="57" customFormat="1" ht="15" customHeight="1">
      <c r="A44" s="81"/>
      <c r="B44" s="112">
        <v>2</v>
      </c>
      <c r="C44" s="427" t="s">
        <v>188</v>
      </c>
      <c r="D44" s="294">
        <v>1</v>
      </c>
      <c r="E44" s="295"/>
      <c r="F44" s="290"/>
      <c r="G44" s="292"/>
      <c r="H44" s="294">
        <v>1</v>
      </c>
      <c r="I44" s="295"/>
      <c r="J44" s="294">
        <v>1</v>
      </c>
      <c r="K44" s="295"/>
      <c r="L44" s="294">
        <v>2</v>
      </c>
      <c r="M44" s="295"/>
      <c r="N44" s="294"/>
      <c r="O44" s="296"/>
      <c r="P44" s="284">
        <f>D44+F44+H44+J44+L44+N44</f>
        <v>5</v>
      </c>
      <c r="Q44" s="282">
        <f>Q45/R45</f>
        <v>0.8461538461538461</v>
      </c>
      <c r="R44" s="283"/>
      <c r="S44" s="284">
        <v>4</v>
      </c>
    </row>
    <row r="45" spans="1:19" s="57" customFormat="1" ht="15" customHeight="1" thickBot="1">
      <c r="A45" s="81"/>
      <c r="B45" s="84"/>
      <c r="C45" s="428" t="s">
        <v>189</v>
      </c>
      <c r="D45" s="76">
        <v>11</v>
      </c>
      <c r="E45" s="93">
        <v>15</v>
      </c>
      <c r="F45" s="85"/>
      <c r="G45" s="86"/>
      <c r="H45" s="76">
        <v>9</v>
      </c>
      <c r="I45" s="93">
        <v>15</v>
      </c>
      <c r="J45" s="76">
        <v>9</v>
      </c>
      <c r="K45" s="93">
        <v>15</v>
      </c>
      <c r="L45" s="76">
        <v>15</v>
      </c>
      <c r="M45" s="93">
        <v>7</v>
      </c>
      <c r="N45" s="76"/>
      <c r="O45" s="94"/>
      <c r="P45" s="287"/>
      <c r="Q45" s="90">
        <f>D45+F45+H45+L45+N45+J45</f>
        <v>44</v>
      </c>
      <c r="R45" s="91">
        <f>E45+G45+I45+M45+O45+K45</f>
        <v>52</v>
      </c>
      <c r="S45" s="287"/>
    </row>
    <row r="46" spans="1:19" s="57" customFormat="1" ht="15" customHeight="1">
      <c r="A46" s="81"/>
      <c r="B46" s="112">
        <v>3</v>
      </c>
      <c r="C46" s="427" t="s">
        <v>190</v>
      </c>
      <c r="D46" s="288">
        <v>1</v>
      </c>
      <c r="E46" s="289"/>
      <c r="F46" s="288">
        <v>2</v>
      </c>
      <c r="G46" s="289"/>
      <c r="H46" s="290"/>
      <c r="I46" s="292"/>
      <c r="J46" s="288">
        <v>1</v>
      </c>
      <c r="K46" s="289"/>
      <c r="L46" s="288">
        <v>2</v>
      </c>
      <c r="M46" s="289"/>
      <c r="N46" s="288"/>
      <c r="O46" s="293"/>
      <c r="P46" s="284">
        <f>D46+F46+H46+J46+L46+N46</f>
        <v>6</v>
      </c>
      <c r="Q46" s="282">
        <f>Q47/R47</f>
        <v>1.0833333333333333</v>
      </c>
      <c r="R46" s="283"/>
      <c r="S46" s="284">
        <v>3</v>
      </c>
    </row>
    <row r="47" spans="1:19" s="57" customFormat="1" ht="15" customHeight="1" thickBot="1">
      <c r="A47" s="81"/>
      <c r="B47" s="84"/>
      <c r="C47" s="428" t="s">
        <v>191</v>
      </c>
      <c r="D47" s="77">
        <v>13</v>
      </c>
      <c r="E47" s="88">
        <v>15</v>
      </c>
      <c r="F47" s="77">
        <v>15</v>
      </c>
      <c r="G47" s="88">
        <v>9</v>
      </c>
      <c r="H47" s="85"/>
      <c r="I47" s="86"/>
      <c r="J47" s="77">
        <v>9</v>
      </c>
      <c r="K47" s="88">
        <v>15</v>
      </c>
      <c r="L47" s="77">
        <v>15</v>
      </c>
      <c r="M47" s="88">
        <v>9</v>
      </c>
      <c r="N47" s="77"/>
      <c r="O47" s="89"/>
      <c r="P47" s="287"/>
      <c r="Q47" s="90">
        <f>D47+F47+H47+L47+N47+J47</f>
        <v>52</v>
      </c>
      <c r="R47" s="91">
        <f>E47+G47+I47+M47+O47+K47</f>
        <v>48</v>
      </c>
      <c r="S47" s="287"/>
    </row>
    <row r="48" spans="1:19" s="57" customFormat="1" ht="15" customHeight="1">
      <c r="A48" s="81"/>
      <c r="B48" s="112">
        <v>4</v>
      </c>
      <c r="C48" s="427" t="s">
        <v>194</v>
      </c>
      <c r="D48" s="294">
        <v>1</v>
      </c>
      <c r="E48" s="295"/>
      <c r="F48" s="294">
        <v>2</v>
      </c>
      <c r="G48" s="295"/>
      <c r="H48" s="294">
        <v>2</v>
      </c>
      <c r="I48" s="295"/>
      <c r="J48" s="290"/>
      <c r="K48" s="292"/>
      <c r="L48" s="294">
        <v>2</v>
      </c>
      <c r="M48" s="295"/>
      <c r="N48" s="294"/>
      <c r="O48" s="296"/>
      <c r="P48" s="284">
        <f>D48+F48+H48+J48+L48+N48</f>
        <v>7</v>
      </c>
      <c r="Q48" s="282">
        <f>Q49/R49</f>
        <v>1.3</v>
      </c>
      <c r="R48" s="283"/>
      <c r="S48" s="284">
        <v>2</v>
      </c>
    </row>
    <row r="49" spans="1:19" s="57" customFormat="1" ht="15" customHeight="1" thickBot="1">
      <c r="A49" s="81"/>
      <c r="B49" s="84"/>
      <c r="C49" s="412" t="s">
        <v>235</v>
      </c>
      <c r="D49" s="76">
        <v>7</v>
      </c>
      <c r="E49" s="93">
        <v>15</v>
      </c>
      <c r="F49" s="76">
        <v>15</v>
      </c>
      <c r="G49" s="93">
        <v>9</v>
      </c>
      <c r="H49" s="76">
        <v>15</v>
      </c>
      <c r="I49" s="93">
        <v>9</v>
      </c>
      <c r="J49" s="85"/>
      <c r="K49" s="86"/>
      <c r="L49" s="76">
        <v>15</v>
      </c>
      <c r="M49" s="93">
        <v>7</v>
      </c>
      <c r="N49" s="76"/>
      <c r="O49" s="94"/>
      <c r="P49" s="287"/>
      <c r="Q49" s="90">
        <f>D49+F49+H49+L49+N49+J49</f>
        <v>52</v>
      </c>
      <c r="R49" s="91">
        <f>E49+G49+I49+M49+O49+K49</f>
        <v>40</v>
      </c>
      <c r="S49" s="287"/>
    </row>
    <row r="50" spans="1:19" s="57" customFormat="1" ht="15" customHeight="1">
      <c r="A50" s="81"/>
      <c r="B50" s="112">
        <v>5</v>
      </c>
      <c r="C50" s="427" t="s">
        <v>192</v>
      </c>
      <c r="D50" s="288">
        <v>1</v>
      </c>
      <c r="E50" s="289"/>
      <c r="F50" s="288">
        <v>1</v>
      </c>
      <c r="G50" s="289"/>
      <c r="H50" s="288">
        <v>1</v>
      </c>
      <c r="I50" s="289"/>
      <c r="J50" s="288">
        <v>1</v>
      </c>
      <c r="K50" s="289"/>
      <c r="L50" s="290"/>
      <c r="M50" s="292"/>
      <c r="N50" s="288"/>
      <c r="O50" s="293"/>
      <c r="P50" s="284">
        <f>D50+F50+H50+J50+L50+N50</f>
        <v>4</v>
      </c>
      <c r="Q50" s="282">
        <f>Q51/R51</f>
        <v>0.4</v>
      </c>
      <c r="R50" s="283"/>
      <c r="S50" s="284">
        <v>5</v>
      </c>
    </row>
    <row r="51" spans="1:19" s="57" customFormat="1" ht="15" customHeight="1" thickBot="1">
      <c r="A51" s="81"/>
      <c r="B51" s="108"/>
      <c r="C51" s="428" t="s">
        <v>193</v>
      </c>
      <c r="D51" s="77">
        <v>1</v>
      </c>
      <c r="E51" s="88">
        <v>15</v>
      </c>
      <c r="F51" s="77">
        <v>7</v>
      </c>
      <c r="G51" s="88">
        <v>15</v>
      </c>
      <c r="H51" s="77">
        <v>9</v>
      </c>
      <c r="I51" s="88">
        <v>15</v>
      </c>
      <c r="J51" s="77">
        <v>7</v>
      </c>
      <c r="K51" s="88">
        <v>15</v>
      </c>
      <c r="L51" s="85"/>
      <c r="M51" s="86"/>
      <c r="N51" s="77"/>
      <c r="O51" s="89"/>
      <c r="P51" s="285"/>
      <c r="Q51" s="97">
        <f>D51+F51+H51+L51+N51+J51</f>
        <v>24</v>
      </c>
      <c r="R51" s="98">
        <f>E51+G51+I51+M51+O51+K51</f>
        <v>60</v>
      </c>
      <c r="S51" s="287"/>
    </row>
    <row r="52" spans="1:19" s="57" customFormat="1" ht="15" customHeight="1" hidden="1">
      <c r="A52" s="81"/>
      <c r="B52" s="105"/>
      <c r="C52" s="199"/>
      <c r="D52" s="294"/>
      <c r="E52" s="295"/>
      <c r="F52" s="294"/>
      <c r="G52" s="295"/>
      <c r="H52" s="294"/>
      <c r="I52" s="295"/>
      <c r="J52" s="294"/>
      <c r="K52" s="295"/>
      <c r="L52" s="294"/>
      <c r="M52" s="295"/>
      <c r="N52" s="302"/>
      <c r="O52" s="388"/>
      <c r="P52" s="297">
        <f>D52+F52+H52+J52+L52+N52</f>
        <v>0</v>
      </c>
      <c r="Q52" s="298" t="e">
        <f>Q53/R53</f>
        <v>#DIV/0!</v>
      </c>
      <c r="R52" s="299"/>
      <c r="S52" s="284">
        <v>6</v>
      </c>
    </row>
    <row r="53" spans="1:19" s="57" customFormat="1" ht="15" customHeight="1" hidden="1" thickBot="1">
      <c r="A53" s="81"/>
      <c r="B53" s="108"/>
      <c r="C53" s="195"/>
      <c r="D53" s="77"/>
      <c r="E53" s="88"/>
      <c r="F53" s="77"/>
      <c r="G53" s="88"/>
      <c r="H53" s="77"/>
      <c r="I53" s="88"/>
      <c r="J53" s="77"/>
      <c r="K53" s="88"/>
      <c r="L53" s="77"/>
      <c r="M53" s="88"/>
      <c r="N53" s="85"/>
      <c r="O53" s="95"/>
      <c r="P53" s="285"/>
      <c r="Q53" s="97">
        <f>D53+F53+H53+L53+N53+J53</f>
        <v>0</v>
      </c>
      <c r="R53" s="98">
        <f>E53+G53+I53+M53+O53+K53</f>
        <v>0</v>
      </c>
      <c r="S53" s="285"/>
    </row>
    <row r="54" spans="1:19" ht="19.5" customHeight="1" thickBot="1">
      <c r="A54" s="75"/>
      <c r="B54" s="387" t="s">
        <v>164</v>
      </c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</row>
    <row r="55" spans="1:19" s="57" customFormat="1" ht="9" customHeight="1">
      <c r="A55" s="81"/>
      <c r="B55" s="78"/>
      <c r="C55" s="192"/>
      <c r="D55" s="100"/>
      <c r="E55" s="101"/>
      <c r="F55" s="100"/>
      <c r="G55" s="101"/>
      <c r="H55" s="100"/>
      <c r="I55" s="101"/>
      <c r="J55" s="100"/>
      <c r="K55" s="101"/>
      <c r="L55" s="100"/>
      <c r="M55" s="101"/>
      <c r="N55" s="100"/>
      <c r="O55" s="102"/>
      <c r="P55" s="103"/>
      <c r="Q55" s="306" t="s">
        <v>8</v>
      </c>
      <c r="R55" s="307"/>
      <c r="S55" s="103"/>
    </row>
    <row r="56" spans="1:19" s="57" customFormat="1" ht="14.25" customHeight="1">
      <c r="A56" s="81"/>
      <c r="B56" s="79" t="s">
        <v>54</v>
      </c>
      <c r="C56" s="68" t="s">
        <v>9</v>
      </c>
      <c r="D56" s="300">
        <v>1</v>
      </c>
      <c r="E56" s="312"/>
      <c r="F56" s="300">
        <v>2</v>
      </c>
      <c r="G56" s="312"/>
      <c r="H56" s="300">
        <v>3</v>
      </c>
      <c r="I56" s="312"/>
      <c r="J56" s="300">
        <v>4</v>
      </c>
      <c r="K56" s="312"/>
      <c r="L56" s="300">
        <v>5</v>
      </c>
      <c r="M56" s="312"/>
      <c r="N56" s="300">
        <v>6</v>
      </c>
      <c r="O56" s="301"/>
      <c r="P56" s="106" t="s">
        <v>10</v>
      </c>
      <c r="Q56" s="308"/>
      <c r="R56" s="309"/>
      <c r="S56" s="106" t="s">
        <v>11</v>
      </c>
    </row>
    <row r="57" spans="1:19" s="57" customFormat="1" ht="10.5" customHeight="1" thickBot="1">
      <c r="A57" s="81"/>
      <c r="B57" s="80" t="s">
        <v>12</v>
      </c>
      <c r="C57" s="193"/>
      <c r="D57" s="108"/>
      <c r="E57" s="109"/>
      <c r="F57" s="108"/>
      <c r="G57" s="109"/>
      <c r="H57" s="108"/>
      <c r="I57" s="109"/>
      <c r="J57" s="108"/>
      <c r="K57" s="109"/>
      <c r="L57" s="108"/>
      <c r="M57" s="109"/>
      <c r="N57" s="108"/>
      <c r="O57" s="110"/>
      <c r="P57" s="111"/>
      <c r="Q57" s="310"/>
      <c r="R57" s="311"/>
      <c r="S57" s="111"/>
    </row>
    <row r="58" spans="1:19" s="57" customFormat="1" ht="15" customHeight="1">
      <c r="A58" s="81"/>
      <c r="B58" s="105">
        <v>1</v>
      </c>
      <c r="C58" s="427" t="s">
        <v>195</v>
      </c>
      <c r="D58" s="302"/>
      <c r="E58" s="303"/>
      <c r="F58" s="304">
        <v>2</v>
      </c>
      <c r="G58" s="295"/>
      <c r="H58" s="316"/>
      <c r="I58" s="318"/>
      <c r="J58" s="294">
        <v>2</v>
      </c>
      <c r="K58" s="295"/>
      <c r="L58" s="316"/>
      <c r="M58" s="318"/>
      <c r="N58" s="294"/>
      <c r="O58" s="296"/>
      <c r="P58" s="386">
        <f>D58+F58+H58+J58+L58+N58</f>
        <v>4</v>
      </c>
      <c r="Q58" s="298">
        <f>Q59/R59</f>
        <v>1.6666666666666667</v>
      </c>
      <c r="R58" s="299"/>
      <c r="S58" s="297">
        <v>1</v>
      </c>
    </row>
    <row r="59" spans="1:19" s="57" customFormat="1" ht="15" customHeight="1" thickBot="1">
      <c r="A59" s="81"/>
      <c r="B59" s="84"/>
      <c r="C59" s="428" t="s">
        <v>196</v>
      </c>
      <c r="D59" s="85"/>
      <c r="E59" s="86"/>
      <c r="F59" s="87">
        <v>15</v>
      </c>
      <c r="G59" s="88">
        <v>9</v>
      </c>
      <c r="H59" s="235"/>
      <c r="I59" s="236"/>
      <c r="J59" s="77">
        <v>15</v>
      </c>
      <c r="K59" s="88">
        <v>9</v>
      </c>
      <c r="L59" s="235"/>
      <c r="M59" s="236"/>
      <c r="N59" s="77"/>
      <c r="O59" s="89"/>
      <c r="P59" s="287"/>
      <c r="Q59" s="90">
        <f>D59+F59+H59+L59+N59+J59</f>
        <v>30</v>
      </c>
      <c r="R59" s="91">
        <f>E59+G59+I59+M59+O59+K59</f>
        <v>18</v>
      </c>
      <c r="S59" s="287"/>
    </row>
    <row r="60" spans="1:19" s="57" customFormat="1" ht="15" customHeight="1">
      <c r="A60" s="81"/>
      <c r="B60" s="112">
        <v>2</v>
      </c>
      <c r="C60" s="427" t="s">
        <v>197</v>
      </c>
      <c r="D60" s="294">
        <v>1</v>
      </c>
      <c r="E60" s="295"/>
      <c r="F60" s="290"/>
      <c r="G60" s="292"/>
      <c r="H60" s="316"/>
      <c r="I60" s="318"/>
      <c r="J60" s="294">
        <v>1</v>
      </c>
      <c r="K60" s="295"/>
      <c r="L60" s="316"/>
      <c r="M60" s="318"/>
      <c r="N60" s="294"/>
      <c r="O60" s="296"/>
      <c r="P60" s="284">
        <f>D60+F60+H60+J60+L60+N60</f>
        <v>2</v>
      </c>
      <c r="Q60" s="282">
        <f>Q61/R61</f>
        <v>0.6333333333333333</v>
      </c>
      <c r="R60" s="283"/>
      <c r="S60" s="284">
        <v>3</v>
      </c>
    </row>
    <row r="61" spans="1:19" s="57" customFormat="1" ht="15" customHeight="1" thickBot="1">
      <c r="A61" s="81"/>
      <c r="B61" s="84"/>
      <c r="C61" s="428" t="s">
        <v>198</v>
      </c>
      <c r="D61" s="76">
        <v>9</v>
      </c>
      <c r="E61" s="93">
        <v>15</v>
      </c>
      <c r="F61" s="85"/>
      <c r="G61" s="86"/>
      <c r="H61" s="233"/>
      <c r="I61" s="234"/>
      <c r="J61" s="76">
        <v>10</v>
      </c>
      <c r="K61" s="93">
        <v>15</v>
      </c>
      <c r="L61" s="233"/>
      <c r="M61" s="234"/>
      <c r="N61" s="76"/>
      <c r="O61" s="94"/>
      <c r="P61" s="287"/>
      <c r="Q61" s="90">
        <f>D61+F61+H61+L61+N61+J61</f>
        <v>19</v>
      </c>
      <c r="R61" s="91">
        <f>E61+G61+I61+M61+O61+K61</f>
        <v>30</v>
      </c>
      <c r="S61" s="287"/>
    </row>
    <row r="62" spans="1:19" s="57" customFormat="1" ht="15" customHeight="1">
      <c r="A62" s="81"/>
      <c r="B62" s="112">
        <v>3</v>
      </c>
      <c r="C62" s="427" t="s">
        <v>199</v>
      </c>
      <c r="D62" s="313"/>
      <c r="E62" s="314"/>
      <c r="F62" s="313"/>
      <c r="G62" s="314"/>
      <c r="H62" s="290"/>
      <c r="I62" s="292"/>
      <c r="J62" s="313"/>
      <c r="K62" s="314"/>
      <c r="L62" s="313"/>
      <c r="M62" s="314"/>
      <c r="N62" s="288"/>
      <c r="O62" s="293"/>
      <c r="P62" s="284">
        <f>D62+F62+H62+J62+L62+N62</f>
        <v>0</v>
      </c>
      <c r="Q62" s="282" t="e">
        <f>Q63/R63</f>
        <v>#DIV/0!</v>
      </c>
      <c r="R62" s="283"/>
      <c r="S62" s="284"/>
    </row>
    <row r="63" spans="1:19" s="57" customFormat="1" ht="15" customHeight="1" thickBot="1">
      <c r="A63" s="81"/>
      <c r="B63" s="84"/>
      <c r="C63" s="428" t="s">
        <v>200</v>
      </c>
      <c r="D63" s="235"/>
      <c r="E63" s="236"/>
      <c r="F63" s="235"/>
      <c r="G63" s="236"/>
      <c r="H63" s="85"/>
      <c r="I63" s="86"/>
      <c r="J63" s="235"/>
      <c r="K63" s="236"/>
      <c r="L63" s="235"/>
      <c r="M63" s="236"/>
      <c r="N63" s="77"/>
      <c r="O63" s="89"/>
      <c r="P63" s="287"/>
      <c r="Q63" s="90">
        <f>D63+F63+H63+L63+N63+J63</f>
        <v>0</v>
      </c>
      <c r="R63" s="91">
        <f>E63+G63+I63+M63+O63+K63</f>
        <v>0</v>
      </c>
      <c r="S63" s="287"/>
    </row>
    <row r="64" spans="1:19" s="57" customFormat="1" ht="15" customHeight="1">
      <c r="A64" s="81"/>
      <c r="B64" s="112">
        <v>4</v>
      </c>
      <c r="C64" s="427" t="s">
        <v>201</v>
      </c>
      <c r="D64" s="294">
        <v>1</v>
      </c>
      <c r="E64" s="295"/>
      <c r="F64" s="294">
        <v>2</v>
      </c>
      <c r="G64" s="295"/>
      <c r="H64" s="316"/>
      <c r="I64" s="318"/>
      <c r="J64" s="290"/>
      <c r="K64" s="292"/>
      <c r="L64" s="316"/>
      <c r="M64" s="318"/>
      <c r="N64" s="294"/>
      <c r="O64" s="296"/>
      <c r="P64" s="284">
        <f>D64+F64+H64+J64+L64+N64</f>
        <v>3</v>
      </c>
      <c r="Q64" s="282">
        <f>Q65/R65</f>
        <v>0.96</v>
      </c>
      <c r="R64" s="283"/>
      <c r="S64" s="284">
        <v>2</v>
      </c>
    </row>
    <row r="65" spans="1:19" s="57" customFormat="1" ht="15" customHeight="1" thickBot="1">
      <c r="A65" s="81"/>
      <c r="B65" s="84"/>
      <c r="C65" s="428" t="s">
        <v>202</v>
      </c>
      <c r="D65" s="76">
        <v>9</v>
      </c>
      <c r="E65" s="93">
        <v>15</v>
      </c>
      <c r="F65" s="76">
        <v>15</v>
      </c>
      <c r="G65" s="93">
        <v>10</v>
      </c>
      <c r="H65" s="233"/>
      <c r="I65" s="234"/>
      <c r="J65" s="85"/>
      <c r="K65" s="86"/>
      <c r="L65" s="233"/>
      <c r="M65" s="234"/>
      <c r="N65" s="76"/>
      <c r="O65" s="94"/>
      <c r="P65" s="287"/>
      <c r="Q65" s="90">
        <f>D65+F65+H65+L65+N65+J65</f>
        <v>24</v>
      </c>
      <c r="R65" s="91">
        <f>E65+G65+I65+M65+O65+K65</f>
        <v>25</v>
      </c>
      <c r="S65" s="287"/>
    </row>
    <row r="66" spans="1:19" s="57" customFormat="1" ht="15" customHeight="1">
      <c r="A66" s="81"/>
      <c r="B66" s="112">
        <v>5</v>
      </c>
      <c r="C66" s="427" t="s">
        <v>203</v>
      </c>
      <c r="D66" s="313"/>
      <c r="E66" s="314"/>
      <c r="F66" s="313"/>
      <c r="G66" s="314"/>
      <c r="H66" s="313"/>
      <c r="I66" s="314"/>
      <c r="J66" s="313"/>
      <c r="K66" s="314"/>
      <c r="L66" s="290"/>
      <c r="M66" s="292"/>
      <c r="N66" s="288"/>
      <c r="O66" s="293"/>
      <c r="P66" s="284">
        <f>D66+F66+H66+J66+L66+N66</f>
        <v>0</v>
      </c>
      <c r="Q66" s="282" t="e">
        <f>Q67/R67</f>
        <v>#DIV/0!</v>
      </c>
      <c r="R66" s="283"/>
      <c r="S66" s="284"/>
    </row>
    <row r="67" spans="1:19" s="57" customFormat="1" ht="15" customHeight="1" thickBot="1">
      <c r="A67" s="81"/>
      <c r="B67" s="84"/>
      <c r="C67" s="428" t="s">
        <v>204</v>
      </c>
      <c r="D67" s="235"/>
      <c r="E67" s="236"/>
      <c r="F67" s="235"/>
      <c r="G67" s="236"/>
      <c r="H67" s="235"/>
      <c r="I67" s="236"/>
      <c r="J67" s="235"/>
      <c r="K67" s="236"/>
      <c r="L67" s="85"/>
      <c r="M67" s="86"/>
      <c r="N67" s="77"/>
      <c r="O67" s="89"/>
      <c r="P67" s="285"/>
      <c r="Q67" s="90">
        <f>D67+F67+H67+L67+N67+J67</f>
        <v>0</v>
      </c>
      <c r="R67" s="91">
        <f>E67+G67+I67+M67+O67+K67</f>
        <v>0</v>
      </c>
      <c r="S67" s="287"/>
    </row>
    <row r="68" spans="1:19" s="57" customFormat="1" ht="15" customHeight="1" hidden="1">
      <c r="A68" s="81"/>
      <c r="B68" s="112"/>
      <c r="C68" s="194"/>
      <c r="D68" s="288"/>
      <c r="E68" s="289"/>
      <c r="F68" s="288"/>
      <c r="G68" s="289"/>
      <c r="H68" s="288"/>
      <c r="I68" s="289"/>
      <c r="J68" s="288"/>
      <c r="K68" s="289"/>
      <c r="L68" s="288"/>
      <c r="M68" s="289"/>
      <c r="N68" s="290"/>
      <c r="O68" s="291"/>
      <c r="P68" s="297">
        <f>D68+F68+H68+J68+L68+N68</f>
        <v>0</v>
      </c>
      <c r="Q68" s="282" t="e">
        <f>Q69/R69</f>
        <v>#DIV/0!</v>
      </c>
      <c r="R68" s="283"/>
      <c r="S68" s="284">
        <v>6</v>
      </c>
    </row>
    <row r="69" spans="1:19" s="57" customFormat="1" ht="15" customHeight="1" hidden="1" thickBot="1">
      <c r="A69" s="81"/>
      <c r="B69" s="108"/>
      <c r="C69" s="195"/>
      <c r="D69" s="77"/>
      <c r="E69" s="88"/>
      <c r="F69" s="77"/>
      <c r="G69" s="88"/>
      <c r="H69" s="77"/>
      <c r="I69" s="88"/>
      <c r="J69" s="77"/>
      <c r="K69" s="88"/>
      <c r="L69" s="77"/>
      <c r="M69" s="88"/>
      <c r="N69" s="85"/>
      <c r="O69" s="95"/>
      <c r="P69" s="285"/>
      <c r="Q69" s="97">
        <f>D69+F69+H69+L69+N69+J69</f>
        <v>0</v>
      </c>
      <c r="R69" s="98">
        <f>E69+G69+I69+M69+O69+K69</f>
        <v>0</v>
      </c>
      <c r="S69" s="285"/>
    </row>
    <row r="70" spans="1:19" s="57" customFormat="1" ht="15" customHeight="1">
      <c r="A70" s="81"/>
      <c r="B70" s="189"/>
      <c r="C70" s="204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203"/>
      <c r="O70" s="203"/>
      <c r="P70" s="190"/>
      <c r="Q70" s="191"/>
      <c r="R70" s="214"/>
      <c r="S70" s="213"/>
    </row>
    <row r="71" spans="1:19" s="57" customFormat="1" ht="27" customHeight="1">
      <c r="A71" s="81"/>
      <c r="B71" s="189"/>
      <c r="C71" s="204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203"/>
      <c r="O71" s="203"/>
      <c r="P71" s="190"/>
      <c r="Q71" s="191"/>
      <c r="R71" s="214"/>
      <c r="S71" s="213"/>
    </row>
    <row r="72" spans="1:16" ht="15.75" customHeight="1">
      <c r="A72" s="69"/>
      <c r="B72" s="69"/>
      <c r="C72" s="204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</sheetData>
  <sheetProtection/>
  <mergeCells count="253">
    <mergeCell ref="C3:K3"/>
    <mergeCell ref="D50:E50"/>
    <mergeCell ref="F50:G50"/>
    <mergeCell ref="B5:S5"/>
    <mergeCell ref="Q6:R8"/>
    <mergeCell ref="D7:E7"/>
    <mergeCell ref="F7:G7"/>
    <mergeCell ref="H7:I7"/>
    <mergeCell ref="J7:K7"/>
    <mergeCell ref="L7:M7"/>
    <mergeCell ref="N7:O7"/>
    <mergeCell ref="D9:E9"/>
    <mergeCell ref="F9:G9"/>
    <mergeCell ref="H9:I9"/>
    <mergeCell ref="J9:K9"/>
    <mergeCell ref="L9:M9"/>
    <mergeCell ref="N9:O9"/>
    <mergeCell ref="P9:P10"/>
    <mergeCell ref="Q9:R9"/>
    <mergeCell ref="S9:S10"/>
    <mergeCell ref="D11:E11"/>
    <mergeCell ref="F11:G11"/>
    <mergeCell ref="H11:I11"/>
    <mergeCell ref="J11:K11"/>
    <mergeCell ref="L11:M11"/>
    <mergeCell ref="N11:O11"/>
    <mergeCell ref="P11:P12"/>
    <mergeCell ref="Q11:R11"/>
    <mergeCell ref="S11:S12"/>
    <mergeCell ref="D13:E13"/>
    <mergeCell ref="F13:G13"/>
    <mergeCell ref="H13:I13"/>
    <mergeCell ref="J13:K13"/>
    <mergeCell ref="L13:M13"/>
    <mergeCell ref="N13:O13"/>
    <mergeCell ref="P13:P14"/>
    <mergeCell ref="Q13:R13"/>
    <mergeCell ref="S13:S14"/>
    <mergeCell ref="D15:E15"/>
    <mergeCell ref="F15:G15"/>
    <mergeCell ref="H15:I15"/>
    <mergeCell ref="J15:K15"/>
    <mergeCell ref="L15:M15"/>
    <mergeCell ref="N15:O15"/>
    <mergeCell ref="P15:P16"/>
    <mergeCell ref="Q15:R15"/>
    <mergeCell ref="S15:S16"/>
    <mergeCell ref="D17:E17"/>
    <mergeCell ref="F17:G17"/>
    <mergeCell ref="H17:I17"/>
    <mergeCell ref="J17:K17"/>
    <mergeCell ref="L17:M17"/>
    <mergeCell ref="N17:O17"/>
    <mergeCell ref="F19:G19"/>
    <mergeCell ref="H19:I19"/>
    <mergeCell ref="J19:K19"/>
    <mergeCell ref="L19:M19"/>
    <mergeCell ref="N19:O19"/>
    <mergeCell ref="P19:P20"/>
    <mergeCell ref="Q19:R19"/>
    <mergeCell ref="S19:S20"/>
    <mergeCell ref="B4:S4"/>
    <mergeCell ref="B2:S2"/>
    <mergeCell ref="B1:S1"/>
    <mergeCell ref="B21:S21"/>
    <mergeCell ref="P17:P18"/>
    <mergeCell ref="Q17:R17"/>
    <mergeCell ref="S17:S18"/>
    <mergeCell ref="D19:E19"/>
    <mergeCell ref="Q22:R24"/>
    <mergeCell ref="D23:E23"/>
    <mergeCell ref="F23:G23"/>
    <mergeCell ref="H23:I23"/>
    <mergeCell ref="J23:K23"/>
    <mergeCell ref="L23:M23"/>
    <mergeCell ref="N23:O23"/>
    <mergeCell ref="D25:E25"/>
    <mergeCell ref="F25:G25"/>
    <mergeCell ref="H25:I25"/>
    <mergeCell ref="J25:K25"/>
    <mergeCell ref="L25:M25"/>
    <mergeCell ref="N25:O25"/>
    <mergeCell ref="P25:P26"/>
    <mergeCell ref="Q25:R25"/>
    <mergeCell ref="S25:S26"/>
    <mergeCell ref="D27:E27"/>
    <mergeCell ref="F27:G27"/>
    <mergeCell ref="H27:I27"/>
    <mergeCell ref="J27:K27"/>
    <mergeCell ref="L27:M27"/>
    <mergeCell ref="N27:O27"/>
    <mergeCell ref="P27:P28"/>
    <mergeCell ref="Q27:R27"/>
    <mergeCell ref="S27:S28"/>
    <mergeCell ref="D29:E29"/>
    <mergeCell ref="F29:G29"/>
    <mergeCell ref="H29:I29"/>
    <mergeCell ref="J29:K29"/>
    <mergeCell ref="L29:M29"/>
    <mergeCell ref="N29:O29"/>
    <mergeCell ref="P29:P30"/>
    <mergeCell ref="Q29:R29"/>
    <mergeCell ref="S29:S30"/>
    <mergeCell ref="D31:E31"/>
    <mergeCell ref="F31:G31"/>
    <mergeCell ref="H31:I31"/>
    <mergeCell ref="J31:K31"/>
    <mergeCell ref="L31:M31"/>
    <mergeCell ref="N31:O31"/>
    <mergeCell ref="P31:P32"/>
    <mergeCell ref="Q31:R31"/>
    <mergeCell ref="S31:S32"/>
    <mergeCell ref="D33:E33"/>
    <mergeCell ref="F33:G33"/>
    <mergeCell ref="H33:I33"/>
    <mergeCell ref="J33:K33"/>
    <mergeCell ref="L33:M33"/>
    <mergeCell ref="N33:O33"/>
    <mergeCell ref="P33:P34"/>
    <mergeCell ref="Q33:R33"/>
    <mergeCell ref="S33:S34"/>
    <mergeCell ref="D35:E35"/>
    <mergeCell ref="F35:G35"/>
    <mergeCell ref="H35:I35"/>
    <mergeCell ref="J35:K35"/>
    <mergeCell ref="L35:M35"/>
    <mergeCell ref="N35:O35"/>
    <mergeCell ref="P35:P36"/>
    <mergeCell ref="Q35:R35"/>
    <mergeCell ref="S35:S36"/>
    <mergeCell ref="B37:S37"/>
    <mergeCell ref="B38:S38"/>
    <mergeCell ref="Q39:R41"/>
    <mergeCell ref="D40:E40"/>
    <mergeCell ref="F40:G40"/>
    <mergeCell ref="H40:I40"/>
    <mergeCell ref="J40:K40"/>
    <mergeCell ref="L40:M40"/>
    <mergeCell ref="N40:O40"/>
    <mergeCell ref="D42:E42"/>
    <mergeCell ref="F42:G42"/>
    <mergeCell ref="H42:I42"/>
    <mergeCell ref="J42:K42"/>
    <mergeCell ref="L42:M42"/>
    <mergeCell ref="N42:O42"/>
    <mergeCell ref="P42:P43"/>
    <mergeCell ref="Q42:R42"/>
    <mergeCell ref="S42:S43"/>
    <mergeCell ref="D44:E44"/>
    <mergeCell ref="F44:G44"/>
    <mergeCell ref="H44:I44"/>
    <mergeCell ref="J44:K44"/>
    <mergeCell ref="L44:M44"/>
    <mergeCell ref="N44:O44"/>
    <mergeCell ref="P44:P45"/>
    <mergeCell ref="Q44:R44"/>
    <mergeCell ref="S44:S45"/>
    <mergeCell ref="D46:E46"/>
    <mergeCell ref="F46:G46"/>
    <mergeCell ref="H46:I46"/>
    <mergeCell ref="J46:K46"/>
    <mergeCell ref="L46:M46"/>
    <mergeCell ref="N46:O46"/>
    <mergeCell ref="P46:P47"/>
    <mergeCell ref="Q46:R46"/>
    <mergeCell ref="S46:S47"/>
    <mergeCell ref="D48:E48"/>
    <mergeCell ref="F48:G48"/>
    <mergeCell ref="H48:I48"/>
    <mergeCell ref="J48:K48"/>
    <mergeCell ref="L48:M48"/>
    <mergeCell ref="N48:O48"/>
    <mergeCell ref="P48:P49"/>
    <mergeCell ref="Q48:R48"/>
    <mergeCell ref="S48:S49"/>
    <mergeCell ref="H50:I50"/>
    <mergeCell ref="J50:K50"/>
    <mergeCell ref="L50:M50"/>
    <mergeCell ref="N50:O50"/>
    <mergeCell ref="P50:P51"/>
    <mergeCell ref="Q50:R50"/>
    <mergeCell ref="S50:S51"/>
    <mergeCell ref="D52:E52"/>
    <mergeCell ref="F52:G52"/>
    <mergeCell ref="H52:I52"/>
    <mergeCell ref="J52:K52"/>
    <mergeCell ref="L52:M52"/>
    <mergeCell ref="N52:O52"/>
    <mergeCell ref="P52:P53"/>
    <mergeCell ref="Q52:R52"/>
    <mergeCell ref="S52:S53"/>
    <mergeCell ref="B54:S54"/>
    <mergeCell ref="Q55:R57"/>
    <mergeCell ref="D56:E56"/>
    <mergeCell ref="F56:G56"/>
    <mergeCell ref="H56:I56"/>
    <mergeCell ref="J56:K56"/>
    <mergeCell ref="L56:M56"/>
    <mergeCell ref="N56:O56"/>
    <mergeCell ref="D58:E58"/>
    <mergeCell ref="F58:G58"/>
    <mergeCell ref="H58:I58"/>
    <mergeCell ref="J58:K58"/>
    <mergeCell ref="L58:M58"/>
    <mergeCell ref="N58:O58"/>
    <mergeCell ref="P58:P59"/>
    <mergeCell ref="Q58:R58"/>
    <mergeCell ref="S58:S59"/>
    <mergeCell ref="D60:E60"/>
    <mergeCell ref="F60:G60"/>
    <mergeCell ref="H60:I60"/>
    <mergeCell ref="J60:K60"/>
    <mergeCell ref="L60:M60"/>
    <mergeCell ref="N60:O60"/>
    <mergeCell ref="P60:P61"/>
    <mergeCell ref="Q60:R60"/>
    <mergeCell ref="S60:S61"/>
    <mergeCell ref="D62:E62"/>
    <mergeCell ref="F62:G62"/>
    <mergeCell ref="H62:I62"/>
    <mergeCell ref="J62:K62"/>
    <mergeCell ref="L62:M62"/>
    <mergeCell ref="N62:O62"/>
    <mergeCell ref="P62:P63"/>
    <mergeCell ref="Q62:R62"/>
    <mergeCell ref="S62:S63"/>
    <mergeCell ref="D64:E64"/>
    <mergeCell ref="F64:G64"/>
    <mergeCell ref="H64:I64"/>
    <mergeCell ref="J64:K64"/>
    <mergeCell ref="L64:M64"/>
    <mergeCell ref="N64:O64"/>
    <mergeCell ref="P64:P65"/>
    <mergeCell ref="Q64:R64"/>
    <mergeCell ref="S64:S65"/>
    <mergeCell ref="N68:O68"/>
    <mergeCell ref="P68:P69"/>
    <mergeCell ref="D66:E66"/>
    <mergeCell ref="F66:G66"/>
    <mergeCell ref="H66:I66"/>
    <mergeCell ref="J66:K66"/>
    <mergeCell ref="L66:M66"/>
    <mergeCell ref="N66:O66"/>
    <mergeCell ref="Q68:R68"/>
    <mergeCell ref="S68:S69"/>
    <mergeCell ref="P66:P67"/>
    <mergeCell ref="Q66:R66"/>
    <mergeCell ref="S66:S67"/>
    <mergeCell ref="D68:E68"/>
    <mergeCell ref="F68:G68"/>
    <mergeCell ref="H68:I68"/>
    <mergeCell ref="J68:K68"/>
    <mergeCell ref="L68:M68"/>
  </mergeCells>
  <printOptions/>
  <pageMargins left="0.25" right="0.25" top="0.75" bottom="0.75" header="0.3" footer="0.3"/>
  <pageSetup horizontalDpi="600" verticalDpi="600" orientation="landscape" paperSize="9" r:id="rId1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PageLayoutView="0" workbookViewId="0" topLeftCell="A1">
      <selection activeCell="D11" sqref="D11"/>
    </sheetView>
  </sheetViews>
  <sheetFormatPr defaultColWidth="8.796875" defaultRowHeight="15"/>
  <cols>
    <col min="1" max="1" width="3" style="0" customWidth="1"/>
    <col min="2" max="2" width="6.19921875" style="0" customWidth="1"/>
    <col min="3" max="3" width="0" style="0" hidden="1" customWidth="1"/>
    <col min="4" max="4" width="21.796875" style="0" customWidth="1"/>
    <col min="5" max="5" width="12.5" style="0" customWidth="1"/>
    <col min="6" max="6" width="6" style="0" customWidth="1"/>
    <col min="7" max="7" width="19.5" style="0" customWidth="1"/>
    <col min="9" max="9" width="20.296875" style="0" customWidth="1"/>
  </cols>
  <sheetData>
    <row r="1" spans="1:9" s="151" customFormat="1" ht="27.75" customHeight="1">
      <c r="A1" s="157"/>
      <c r="B1" s="324" t="s">
        <v>206</v>
      </c>
      <c r="C1" s="324"/>
      <c r="D1" s="324"/>
      <c r="E1" s="324"/>
      <c r="F1" s="324"/>
      <c r="G1" s="324"/>
      <c r="H1" s="324"/>
      <c r="I1" s="324"/>
    </row>
    <row r="2" spans="1:9" s="151" customFormat="1" ht="13.5" customHeight="1" thickBot="1">
      <c r="A2" s="157"/>
      <c r="C2" s="152"/>
      <c r="I2" s="151" t="s">
        <v>205</v>
      </c>
    </row>
    <row r="3" spans="1:18" s="151" customFormat="1" ht="16.5" customHeight="1">
      <c r="A3" s="157">
        <v>1</v>
      </c>
      <c r="B3" s="153" t="s">
        <v>147</v>
      </c>
      <c r="C3" s="154"/>
      <c r="D3" s="182" t="s">
        <v>170</v>
      </c>
      <c r="E3" s="167" t="s">
        <v>255</v>
      </c>
      <c r="F3" s="153" t="s">
        <v>152</v>
      </c>
      <c r="G3" s="182" t="s">
        <v>201</v>
      </c>
      <c r="H3" s="156"/>
      <c r="I3" s="182" t="s">
        <v>170</v>
      </c>
      <c r="J3" s="157"/>
      <c r="O3" s="157"/>
      <c r="P3" s="157"/>
      <c r="Q3" s="157"/>
      <c r="R3" s="157"/>
    </row>
    <row r="4" spans="1:18" s="151" customFormat="1" ht="16.5" customHeight="1" thickBot="1">
      <c r="A4" s="157"/>
      <c r="B4" s="158"/>
      <c r="C4" s="159"/>
      <c r="D4" s="184" t="s">
        <v>171</v>
      </c>
      <c r="E4" s="157"/>
      <c r="F4" s="158"/>
      <c r="G4" s="184" t="s">
        <v>202</v>
      </c>
      <c r="I4" s="184" t="s">
        <v>171</v>
      </c>
      <c r="J4" s="157"/>
      <c r="O4" s="157"/>
      <c r="P4" s="157"/>
      <c r="Q4" s="157"/>
      <c r="R4" s="157"/>
    </row>
    <row r="5" spans="1:18" s="151" customFormat="1" ht="21" customHeight="1" thickBot="1">
      <c r="A5" s="157"/>
      <c r="C5" s="162"/>
      <c r="D5" s="163"/>
      <c r="E5" s="157"/>
      <c r="G5" s="164"/>
      <c r="H5" s="157"/>
      <c r="I5" s="157"/>
      <c r="O5" s="157"/>
      <c r="P5" s="157"/>
      <c r="Q5" s="157"/>
      <c r="R5" s="157"/>
    </row>
    <row r="6" spans="1:18" s="151" customFormat="1" ht="16.5" customHeight="1">
      <c r="A6" s="157">
        <v>2</v>
      </c>
      <c r="B6" s="153" t="s">
        <v>149</v>
      </c>
      <c r="C6" s="154"/>
      <c r="D6" s="182" t="s">
        <v>172</v>
      </c>
      <c r="E6" s="167" t="s">
        <v>257</v>
      </c>
      <c r="F6" s="153" t="s">
        <v>154</v>
      </c>
      <c r="G6" s="182" t="s">
        <v>195</v>
      </c>
      <c r="H6" s="158"/>
      <c r="I6" s="182" t="s">
        <v>195</v>
      </c>
      <c r="O6" s="157"/>
      <c r="P6" s="157"/>
      <c r="Q6" s="157"/>
      <c r="R6" s="157"/>
    </row>
    <row r="7" spans="1:9" s="151" customFormat="1" ht="16.5" customHeight="1" thickBot="1">
      <c r="A7" s="157"/>
      <c r="B7" s="158"/>
      <c r="C7" s="159"/>
      <c r="D7" s="184" t="s">
        <v>173</v>
      </c>
      <c r="E7" s="157"/>
      <c r="F7" s="158"/>
      <c r="G7" s="184" t="s">
        <v>196</v>
      </c>
      <c r="H7" s="157"/>
      <c r="I7" s="184" t="s">
        <v>196</v>
      </c>
    </row>
    <row r="8" spans="1:12" s="151" customFormat="1" ht="16.5" thickBot="1">
      <c r="A8" s="157"/>
      <c r="C8" s="162"/>
      <c r="G8" s="163"/>
      <c r="L8" s="163"/>
    </row>
    <row r="9" spans="1:9" s="151" customFormat="1" ht="15.75">
      <c r="A9" s="157">
        <v>3</v>
      </c>
      <c r="B9" s="153" t="s">
        <v>150</v>
      </c>
      <c r="C9" s="154"/>
      <c r="D9" s="182" t="s">
        <v>176</v>
      </c>
      <c r="E9" s="167" t="s">
        <v>257</v>
      </c>
      <c r="F9" s="153" t="s">
        <v>153</v>
      </c>
      <c r="G9" s="182" t="s">
        <v>194</v>
      </c>
      <c r="H9" s="166"/>
      <c r="I9" s="182" t="s">
        <v>176</v>
      </c>
    </row>
    <row r="10" spans="1:9" s="151" customFormat="1" ht="16.5" thickBot="1">
      <c r="A10" s="157"/>
      <c r="B10" s="158"/>
      <c r="C10" s="159"/>
      <c r="D10" s="184" t="s">
        <v>177</v>
      </c>
      <c r="E10" s="157"/>
      <c r="F10" s="158"/>
      <c r="G10" s="425" t="s">
        <v>235</v>
      </c>
      <c r="I10" s="184" t="s">
        <v>177</v>
      </c>
    </row>
    <row r="11" spans="1:7" s="151" customFormat="1" ht="16.5" thickBot="1">
      <c r="A11" s="157"/>
      <c r="C11" s="162"/>
      <c r="D11" s="163"/>
      <c r="E11" s="157"/>
      <c r="G11" s="164"/>
    </row>
    <row r="12" spans="1:9" s="151" customFormat="1" ht="15.75">
      <c r="A12" s="157">
        <v>4</v>
      </c>
      <c r="B12" s="153" t="s">
        <v>148</v>
      </c>
      <c r="C12" s="154"/>
      <c r="D12" s="182" t="s">
        <v>178</v>
      </c>
      <c r="E12" s="167" t="s">
        <v>260</v>
      </c>
      <c r="F12" s="153" t="s">
        <v>151</v>
      </c>
      <c r="G12" s="182" t="s">
        <v>186</v>
      </c>
      <c r="H12" s="168"/>
      <c r="I12" s="182" t="s">
        <v>186</v>
      </c>
    </row>
    <row r="13" spans="1:9" s="151" customFormat="1" ht="16.5" thickBot="1">
      <c r="A13" s="157"/>
      <c r="B13" s="158"/>
      <c r="C13" s="159"/>
      <c r="D13" s="184" t="s">
        <v>179</v>
      </c>
      <c r="E13" s="157"/>
      <c r="F13" s="158"/>
      <c r="G13" s="184" t="s">
        <v>187</v>
      </c>
      <c r="I13" s="184" t="s">
        <v>187</v>
      </c>
    </row>
    <row r="15" spans="1:9" ht="27.75">
      <c r="A15" s="324" t="s">
        <v>207</v>
      </c>
      <c r="B15" s="324"/>
      <c r="C15" s="324"/>
      <c r="D15" s="324"/>
      <c r="E15" s="324"/>
      <c r="F15" s="324"/>
      <c r="G15" s="324"/>
      <c r="H15" s="324"/>
      <c r="I15" s="324"/>
    </row>
    <row r="16" spans="2:9" ht="16.5" thickBot="1">
      <c r="B16" s="151"/>
      <c r="C16" s="152"/>
      <c r="D16" s="151"/>
      <c r="E16" s="151"/>
      <c r="F16" s="151"/>
      <c r="G16" s="151"/>
      <c r="H16" s="151"/>
      <c r="I16" s="151" t="s">
        <v>205</v>
      </c>
    </row>
    <row r="17" spans="2:9" ht="15.75">
      <c r="B17" s="153">
        <v>2</v>
      </c>
      <c r="C17" s="154"/>
      <c r="D17" s="182" t="s">
        <v>195</v>
      </c>
      <c r="E17" s="155" t="s">
        <v>262</v>
      </c>
      <c r="F17" s="153">
        <v>3</v>
      </c>
      <c r="G17" s="182" t="s">
        <v>176</v>
      </c>
      <c r="H17" s="156"/>
      <c r="I17" s="182" t="s">
        <v>195</v>
      </c>
    </row>
    <row r="18" spans="2:9" ht="16.5" thickBot="1">
      <c r="B18" s="158"/>
      <c r="C18" s="159"/>
      <c r="D18" s="184" t="s">
        <v>196</v>
      </c>
      <c r="E18" s="157"/>
      <c r="F18" s="158"/>
      <c r="G18" s="184" t="s">
        <v>177</v>
      </c>
      <c r="H18" s="151"/>
      <c r="I18" s="184" t="s">
        <v>196</v>
      </c>
    </row>
    <row r="19" spans="2:9" ht="16.5" thickBot="1">
      <c r="B19" s="151"/>
      <c r="C19" s="162"/>
      <c r="D19" s="163"/>
      <c r="E19" s="157"/>
      <c r="F19" s="151"/>
      <c r="G19" s="164"/>
      <c r="H19" s="157"/>
      <c r="I19" s="157"/>
    </row>
    <row r="20" spans="2:9" ht="15.75">
      <c r="B20" s="153">
        <v>1</v>
      </c>
      <c r="C20" s="154"/>
      <c r="D20" s="182" t="s">
        <v>170</v>
      </c>
      <c r="E20" s="165" t="s">
        <v>263</v>
      </c>
      <c r="F20" s="153">
        <v>4</v>
      </c>
      <c r="G20" s="182" t="s">
        <v>186</v>
      </c>
      <c r="H20" s="158"/>
      <c r="I20" s="182" t="s">
        <v>170</v>
      </c>
    </row>
    <row r="21" spans="2:9" ht="16.5" thickBot="1">
      <c r="B21" s="158"/>
      <c r="C21" s="159"/>
      <c r="D21" s="184" t="s">
        <v>171</v>
      </c>
      <c r="E21" s="157"/>
      <c r="F21" s="158"/>
      <c r="G21" s="184" t="s">
        <v>187</v>
      </c>
      <c r="H21" s="157"/>
      <c r="I21" s="184" t="s">
        <v>171</v>
      </c>
    </row>
    <row r="22" spans="2:9" ht="15.75">
      <c r="B22" s="186"/>
      <c r="C22" s="187"/>
      <c r="D22" s="188"/>
      <c r="E22" s="157"/>
      <c r="F22" s="186"/>
      <c r="G22" s="174"/>
      <c r="H22" s="157"/>
      <c r="I22" s="174"/>
    </row>
    <row r="23" spans="2:9" ht="15.75">
      <c r="B23" s="186"/>
      <c r="C23" s="187"/>
      <c r="D23" s="188"/>
      <c r="E23" s="157"/>
      <c r="F23" s="186"/>
      <c r="G23" s="174"/>
      <c r="H23" s="157"/>
      <c r="I23" s="174"/>
    </row>
    <row r="24" spans="2:9" ht="15.75">
      <c r="B24" s="186"/>
      <c r="C24" s="187"/>
      <c r="D24" s="188"/>
      <c r="E24" s="157"/>
      <c r="F24" s="186"/>
      <c r="G24" s="174"/>
      <c r="H24" s="157"/>
      <c r="I24" s="174"/>
    </row>
    <row r="29" spans="1:9" ht="30.75">
      <c r="A29" s="326" t="s">
        <v>209</v>
      </c>
      <c r="B29" s="326"/>
      <c r="C29" s="326"/>
      <c r="D29" s="326"/>
      <c r="E29" s="326"/>
      <c r="F29" s="326"/>
      <c r="G29" s="326"/>
      <c r="H29" s="326"/>
      <c r="I29" s="326"/>
    </row>
    <row r="30" spans="1:9" ht="21" thickBot="1">
      <c r="A30" s="173"/>
      <c r="B30" s="14"/>
      <c r="C30" s="12"/>
      <c r="D30" s="175" t="s">
        <v>22</v>
      </c>
      <c r="E30" s="12"/>
      <c r="F30" s="12"/>
      <c r="G30" s="12"/>
      <c r="H30" s="22"/>
      <c r="I30" s="12"/>
    </row>
    <row r="31" spans="1:9" ht="15.75">
      <c r="A31" s="173"/>
      <c r="B31" s="14"/>
      <c r="C31" s="12"/>
      <c r="D31" s="182" t="s">
        <v>195</v>
      </c>
      <c r="E31" s="37"/>
      <c r="F31" s="11"/>
      <c r="G31" s="10"/>
      <c r="H31" s="22"/>
      <c r="I31" s="9"/>
    </row>
    <row r="32" spans="1:9" ht="16.5" thickBot="1">
      <c r="A32" s="173"/>
      <c r="B32" s="14"/>
      <c r="C32" s="12"/>
      <c r="D32" s="184" t="s">
        <v>196</v>
      </c>
      <c r="E32" s="40"/>
      <c r="F32" s="63"/>
      <c r="G32" s="12"/>
      <c r="H32" s="22"/>
      <c r="I32" s="12"/>
    </row>
    <row r="33" spans="1:9" ht="33" customHeight="1" thickBot="1">
      <c r="A33" s="49"/>
      <c r="B33" s="14"/>
      <c r="C33" s="12"/>
      <c r="D33" s="12"/>
      <c r="E33" s="395" t="s">
        <v>281</v>
      </c>
      <c r="F33" s="396"/>
      <c r="G33" s="182" t="s">
        <v>170</v>
      </c>
      <c r="H33" s="7"/>
      <c r="I33" s="12"/>
    </row>
    <row r="34" spans="1:9" ht="16.5" thickBot="1">
      <c r="A34" s="49"/>
      <c r="B34" s="14"/>
      <c r="C34" s="12"/>
      <c r="D34" s="182" t="s">
        <v>170</v>
      </c>
      <c r="E34" s="39"/>
      <c r="F34" s="33"/>
      <c r="G34" s="184" t="s">
        <v>171</v>
      </c>
      <c r="H34" s="7"/>
      <c r="I34" s="12"/>
    </row>
    <row r="35" spans="1:9" ht="16.5" thickBot="1">
      <c r="A35" s="49"/>
      <c r="B35" s="14"/>
      <c r="C35" s="12"/>
      <c r="D35" s="184" t="s">
        <v>171</v>
      </c>
      <c r="E35" s="12"/>
      <c r="F35" s="12"/>
      <c r="G35" s="12"/>
      <c r="H35" s="7"/>
      <c r="I35" s="12"/>
    </row>
    <row r="36" spans="1:9" ht="15.75">
      <c r="A36" s="173"/>
      <c r="B36" s="14"/>
      <c r="C36" s="12"/>
      <c r="D36" s="12"/>
      <c r="E36" s="12"/>
      <c r="F36" s="12"/>
      <c r="G36" s="12"/>
      <c r="H36" s="22"/>
      <c r="I36" s="12"/>
    </row>
    <row r="37" spans="1:9" ht="21" thickBot="1">
      <c r="A37" s="173"/>
      <c r="B37" s="14"/>
      <c r="C37" s="12"/>
      <c r="D37" s="175" t="s">
        <v>23</v>
      </c>
      <c r="E37" s="12"/>
      <c r="F37" s="12"/>
      <c r="G37" s="12"/>
      <c r="H37" s="22"/>
      <c r="I37" s="12"/>
    </row>
    <row r="38" spans="1:9" ht="15.75">
      <c r="A38" s="173"/>
      <c r="B38" s="14"/>
      <c r="C38" s="12"/>
      <c r="D38" s="182" t="s">
        <v>176</v>
      </c>
      <c r="E38" s="37"/>
      <c r="F38" s="11"/>
      <c r="G38" s="12"/>
      <c r="H38" s="22"/>
      <c r="I38" s="9"/>
    </row>
    <row r="39" spans="1:9" ht="16.5" thickBot="1">
      <c r="A39" s="173"/>
      <c r="B39" s="14"/>
      <c r="C39" s="12"/>
      <c r="D39" s="184" t="s">
        <v>177</v>
      </c>
      <c r="E39" s="40"/>
      <c r="F39" s="63"/>
      <c r="G39" s="12"/>
      <c r="H39" s="22"/>
      <c r="I39" s="12"/>
    </row>
    <row r="40" spans="1:9" ht="31.5" customHeight="1" thickBot="1">
      <c r="A40" s="49"/>
      <c r="B40" s="14"/>
      <c r="C40" s="12"/>
      <c r="D40" s="12"/>
      <c r="E40" s="395" t="s">
        <v>282</v>
      </c>
      <c r="F40" s="396"/>
      <c r="G40" s="182" t="s">
        <v>186</v>
      </c>
      <c r="H40" s="7"/>
      <c r="I40" s="12"/>
    </row>
    <row r="41" spans="1:9" ht="16.5" thickBot="1">
      <c r="A41" s="49"/>
      <c r="B41" s="14"/>
      <c r="C41" s="12"/>
      <c r="D41" s="182" t="s">
        <v>186</v>
      </c>
      <c r="E41" s="38"/>
      <c r="F41" s="33"/>
      <c r="G41" s="184" t="s">
        <v>187</v>
      </c>
      <c r="H41" s="7"/>
      <c r="I41" s="12"/>
    </row>
    <row r="42" spans="1:9" ht="16.5" thickBot="1">
      <c r="A42" s="49"/>
      <c r="B42" s="14"/>
      <c r="C42" s="12"/>
      <c r="D42" s="184" t="s">
        <v>187</v>
      </c>
      <c r="E42" s="12"/>
      <c r="F42" s="12"/>
      <c r="G42" s="12"/>
      <c r="H42" s="7"/>
      <c r="I42" s="12"/>
    </row>
    <row r="47" ht="15">
      <c r="B47" s="263"/>
    </row>
  </sheetData>
  <sheetProtection/>
  <mergeCells count="5">
    <mergeCell ref="B1:I1"/>
    <mergeCell ref="A15:I15"/>
    <mergeCell ref="A29:I29"/>
    <mergeCell ref="E33:F33"/>
    <mergeCell ref="E40:F4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44"/>
  <sheetViews>
    <sheetView showGridLines="0" zoomScalePageLayoutView="0" workbookViewId="0" topLeftCell="A1">
      <selection activeCell="D23" sqref="D23:E23"/>
    </sheetView>
  </sheetViews>
  <sheetFormatPr defaultColWidth="6.59765625" defaultRowHeight="15.75" customHeight="1"/>
  <cols>
    <col min="1" max="1" width="0.4921875" style="8" customWidth="1"/>
    <col min="2" max="2" width="3.296875" style="71" customWidth="1"/>
    <col min="3" max="3" width="16.8984375" style="71" customWidth="1"/>
    <col min="4" max="11" width="6.59765625" style="71" customWidth="1"/>
    <col min="12" max="12" width="8.296875" style="71" customWidth="1"/>
    <col min="13" max="15" width="5.69921875" style="71" customWidth="1"/>
    <col min="16" max="241" width="6.59765625" style="71" customWidth="1"/>
    <col min="242" max="16384" width="6.59765625" style="72" customWidth="1"/>
  </cols>
  <sheetData>
    <row r="1" spans="1:15" ht="24" customHeight="1" thickBot="1">
      <c r="A1" s="411" t="s">
        <v>53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21.75" customHeight="1" thickTop="1">
      <c r="A2" s="5"/>
      <c r="B2" s="373" t="s">
        <v>6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ht="21" customHeight="1">
      <c r="A3" s="5"/>
      <c r="B3" s="410" t="s">
        <v>52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244" s="61" customFormat="1" ht="14.25" customHeight="1">
      <c r="A4" s="55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60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</row>
    <row r="5" spans="1:241" ht="6.75" customHeight="1">
      <c r="A5" s="70"/>
      <c r="B5" s="73"/>
      <c r="C5" s="70"/>
      <c r="HY5" s="72"/>
      <c r="HZ5" s="72"/>
      <c r="IA5" s="72"/>
      <c r="IB5" s="72"/>
      <c r="IC5" s="72"/>
      <c r="ID5" s="72"/>
      <c r="IE5" s="72"/>
      <c r="IF5" s="72"/>
      <c r="IG5" s="72"/>
    </row>
    <row r="6" spans="1:241" ht="19.5" customHeight="1" thickBot="1">
      <c r="A6" s="70"/>
      <c r="B6" s="215" t="s">
        <v>241</v>
      </c>
      <c r="C6" s="70"/>
      <c r="HY6" s="72"/>
      <c r="HZ6" s="72"/>
      <c r="IA6" s="72"/>
      <c r="IB6" s="72"/>
      <c r="IC6" s="72"/>
      <c r="ID6" s="72"/>
      <c r="IE6" s="72"/>
      <c r="IF6" s="72"/>
      <c r="IG6" s="72"/>
    </row>
    <row r="7" spans="1:15" s="57" customFormat="1" ht="9" customHeight="1">
      <c r="A7" s="81"/>
      <c r="B7" s="78"/>
      <c r="C7" s="99"/>
      <c r="D7" s="100"/>
      <c r="E7" s="101"/>
      <c r="F7" s="100"/>
      <c r="G7" s="101"/>
      <c r="H7" s="100"/>
      <c r="I7" s="101"/>
      <c r="J7" s="100"/>
      <c r="K7" s="101"/>
      <c r="L7" s="103"/>
      <c r="M7" s="306" t="s">
        <v>8</v>
      </c>
      <c r="N7" s="307"/>
      <c r="O7" s="103"/>
    </row>
    <row r="8" spans="1:15" s="57" customFormat="1" ht="14.25" customHeight="1">
      <c r="A8" s="81"/>
      <c r="B8" s="79" t="s">
        <v>54</v>
      </c>
      <c r="C8" s="104" t="s">
        <v>9</v>
      </c>
      <c r="D8" s="300">
        <v>1</v>
      </c>
      <c r="E8" s="312"/>
      <c r="F8" s="300">
        <v>2</v>
      </c>
      <c r="G8" s="312"/>
      <c r="H8" s="300">
        <v>3</v>
      </c>
      <c r="I8" s="312"/>
      <c r="J8" s="300">
        <v>4</v>
      </c>
      <c r="K8" s="312"/>
      <c r="L8" s="106" t="s">
        <v>10</v>
      </c>
      <c r="M8" s="308"/>
      <c r="N8" s="309"/>
      <c r="O8" s="106" t="s">
        <v>11</v>
      </c>
    </row>
    <row r="9" spans="1:15" s="57" customFormat="1" ht="10.5" customHeight="1" thickBot="1">
      <c r="A9" s="81"/>
      <c r="B9" s="80" t="s">
        <v>12</v>
      </c>
      <c r="C9" s="107"/>
      <c r="D9" s="108"/>
      <c r="E9" s="109"/>
      <c r="F9" s="108"/>
      <c r="G9" s="109"/>
      <c r="H9" s="108"/>
      <c r="I9" s="109"/>
      <c r="J9" s="108"/>
      <c r="K9" s="109"/>
      <c r="L9" s="111"/>
      <c r="M9" s="310"/>
      <c r="N9" s="311"/>
      <c r="O9" s="111"/>
    </row>
    <row r="10" spans="1:15" s="57" customFormat="1" ht="15" customHeight="1">
      <c r="A10" s="81"/>
      <c r="B10" s="211">
        <v>1</v>
      </c>
      <c r="C10" s="182" t="s">
        <v>210</v>
      </c>
      <c r="D10" s="302"/>
      <c r="E10" s="303"/>
      <c r="F10" s="304">
        <v>2</v>
      </c>
      <c r="G10" s="295"/>
      <c r="H10" s="294">
        <v>1</v>
      </c>
      <c r="I10" s="295"/>
      <c r="J10" s="294"/>
      <c r="K10" s="295"/>
      <c r="L10" s="386">
        <f>D10+F10+H10+J10</f>
        <v>3</v>
      </c>
      <c r="M10" s="298">
        <f>M11/N11</f>
        <v>0.9629629629629629</v>
      </c>
      <c r="N10" s="299"/>
      <c r="O10" s="397">
        <v>3</v>
      </c>
    </row>
    <row r="11" spans="1:15" s="57" customFormat="1" ht="15" customHeight="1" thickBot="1">
      <c r="A11" s="81"/>
      <c r="B11" s="84"/>
      <c r="C11" s="184" t="s">
        <v>211</v>
      </c>
      <c r="D11" s="85"/>
      <c r="E11" s="86"/>
      <c r="F11" s="87">
        <v>15</v>
      </c>
      <c r="G11" s="88">
        <v>12</v>
      </c>
      <c r="H11" s="77">
        <v>11</v>
      </c>
      <c r="I11" s="88">
        <v>15</v>
      </c>
      <c r="J11" s="77"/>
      <c r="K11" s="88"/>
      <c r="L11" s="287"/>
      <c r="M11" s="90">
        <f>D11+F11+H11+J11</f>
        <v>26</v>
      </c>
      <c r="N11" s="91">
        <f>E11+G11+I11+K11</f>
        <v>27</v>
      </c>
      <c r="O11" s="297"/>
    </row>
    <row r="12" spans="1:15" s="57" customFormat="1" ht="15" customHeight="1">
      <c r="A12" s="81"/>
      <c r="B12" s="112">
        <v>2</v>
      </c>
      <c r="C12" s="182" t="s">
        <v>218</v>
      </c>
      <c r="D12" s="288">
        <v>1</v>
      </c>
      <c r="E12" s="289"/>
      <c r="F12" s="290"/>
      <c r="G12" s="292"/>
      <c r="H12" s="288">
        <v>2</v>
      </c>
      <c r="I12" s="289"/>
      <c r="J12" s="288"/>
      <c r="K12" s="289"/>
      <c r="L12" s="386">
        <f>D12+F12+H12+J12</f>
        <v>3</v>
      </c>
      <c r="M12" s="298">
        <f>M13/N13</f>
        <v>1</v>
      </c>
      <c r="N12" s="299"/>
      <c r="O12" s="397">
        <v>2</v>
      </c>
    </row>
    <row r="13" spans="1:15" s="57" customFormat="1" ht="15" customHeight="1" thickBot="1">
      <c r="A13" s="81"/>
      <c r="B13" s="108"/>
      <c r="C13" s="184" t="s">
        <v>219</v>
      </c>
      <c r="D13" s="77">
        <v>12</v>
      </c>
      <c r="E13" s="88">
        <v>15</v>
      </c>
      <c r="F13" s="85"/>
      <c r="G13" s="86"/>
      <c r="H13" s="77">
        <v>15</v>
      </c>
      <c r="I13" s="88">
        <v>12</v>
      </c>
      <c r="J13" s="77"/>
      <c r="K13" s="88"/>
      <c r="L13" s="287"/>
      <c r="M13" s="90">
        <f>D13+F13+H13+J13</f>
        <v>27</v>
      </c>
      <c r="N13" s="91">
        <f>E13+G13+I13+K13</f>
        <v>27</v>
      </c>
      <c r="O13" s="297"/>
    </row>
    <row r="14" spans="1:15" s="57" customFormat="1" ht="15" customHeight="1">
      <c r="A14" s="81"/>
      <c r="B14" s="112">
        <v>3</v>
      </c>
      <c r="C14" s="182" t="s">
        <v>220</v>
      </c>
      <c r="D14" s="288">
        <v>2</v>
      </c>
      <c r="E14" s="289"/>
      <c r="F14" s="288">
        <v>1</v>
      </c>
      <c r="G14" s="289"/>
      <c r="H14" s="290"/>
      <c r="I14" s="292"/>
      <c r="J14" s="288"/>
      <c r="K14" s="289"/>
      <c r="L14" s="386">
        <f>D14+F14+H14+J14</f>
        <v>3</v>
      </c>
      <c r="M14" s="298">
        <f>M15/N15</f>
        <v>1.0384615384615385</v>
      </c>
      <c r="N14" s="299"/>
      <c r="O14" s="397">
        <v>1</v>
      </c>
    </row>
    <row r="15" spans="1:15" s="57" customFormat="1" ht="15" customHeight="1" thickBot="1">
      <c r="A15" s="81"/>
      <c r="B15" s="108"/>
      <c r="C15" s="184" t="s">
        <v>221</v>
      </c>
      <c r="D15" s="77">
        <v>15</v>
      </c>
      <c r="E15" s="88">
        <v>11</v>
      </c>
      <c r="F15" s="77">
        <v>12</v>
      </c>
      <c r="G15" s="88">
        <v>15</v>
      </c>
      <c r="H15" s="85"/>
      <c r="I15" s="86"/>
      <c r="J15" s="77"/>
      <c r="K15" s="88"/>
      <c r="L15" s="287"/>
      <c r="M15" s="90">
        <f>D15+F15+H15+J15</f>
        <v>27</v>
      </c>
      <c r="N15" s="91">
        <f>E15+G15+I15+K15</f>
        <v>26</v>
      </c>
      <c r="O15" s="297"/>
    </row>
    <row r="16" spans="1:241" ht="16.5" customHeight="1">
      <c r="A16" s="70"/>
      <c r="B16" s="222">
        <v>4</v>
      </c>
      <c r="C16" s="223"/>
      <c r="D16" s="288"/>
      <c r="E16" s="289"/>
      <c r="F16" s="288"/>
      <c r="G16" s="289"/>
      <c r="H16" s="288"/>
      <c r="I16" s="289"/>
      <c r="J16" s="290"/>
      <c r="K16" s="292"/>
      <c r="L16" s="386">
        <f>D16+F16+H16+J16</f>
        <v>0</v>
      </c>
      <c r="M16" s="201"/>
      <c r="N16" s="202"/>
      <c r="O16" s="92"/>
      <c r="HY16" s="72"/>
      <c r="HZ16" s="72"/>
      <c r="IA16" s="72"/>
      <c r="IB16" s="72"/>
      <c r="IC16" s="72"/>
      <c r="ID16" s="72"/>
      <c r="IE16" s="72"/>
      <c r="IF16" s="72"/>
      <c r="IG16" s="72"/>
    </row>
    <row r="17" spans="1:241" ht="16.5" customHeight="1" thickBot="1">
      <c r="A17" s="70"/>
      <c r="B17" s="224"/>
      <c r="C17" s="225"/>
      <c r="D17" s="77"/>
      <c r="E17" s="88"/>
      <c r="F17" s="77"/>
      <c r="G17" s="88"/>
      <c r="H17" s="77"/>
      <c r="I17" s="88"/>
      <c r="J17" s="85"/>
      <c r="K17" s="86"/>
      <c r="L17" s="287"/>
      <c r="M17" s="90"/>
      <c r="N17" s="91"/>
      <c r="O17" s="96"/>
      <c r="HY17" s="72"/>
      <c r="HZ17" s="72"/>
      <c r="IA17" s="72"/>
      <c r="IB17" s="72"/>
      <c r="IC17" s="72"/>
      <c r="ID17" s="72"/>
      <c r="IE17" s="72"/>
      <c r="IF17" s="72"/>
      <c r="IG17" s="72"/>
    </row>
    <row r="18" spans="1:241" ht="15.75" customHeight="1">
      <c r="A18" s="62"/>
      <c r="B18" s="70"/>
      <c r="C18" s="70"/>
      <c r="HX18" s="72"/>
      <c r="HY18" s="72"/>
      <c r="HZ18" s="72"/>
      <c r="IA18" s="72"/>
      <c r="IB18" s="72"/>
      <c r="IC18" s="72"/>
      <c r="ID18" s="72"/>
      <c r="IE18" s="72"/>
      <c r="IF18" s="72"/>
      <c r="IG18" s="72"/>
    </row>
    <row r="19" spans="1:241" ht="15.75" customHeight="1" thickBot="1">
      <c r="A19" s="62"/>
      <c r="B19" s="215" t="s">
        <v>242</v>
      </c>
      <c r="C19" s="70"/>
      <c r="HX19" s="72"/>
      <c r="HY19" s="72"/>
      <c r="HZ19" s="72"/>
      <c r="IA19" s="72"/>
      <c r="IB19" s="72"/>
      <c r="IC19" s="72"/>
      <c r="ID19" s="72"/>
      <c r="IE19" s="72"/>
      <c r="IF19" s="72"/>
      <c r="IG19" s="72"/>
    </row>
    <row r="20" spans="1:241" ht="15.75" customHeight="1">
      <c r="A20" s="62"/>
      <c r="B20" s="78"/>
      <c r="C20" s="99"/>
      <c r="D20" s="100"/>
      <c r="E20" s="101"/>
      <c r="F20" s="100"/>
      <c r="G20" s="101"/>
      <c r="H20" s="100"/>
      <c r="I20" s="101"/>
      <c r="J20" s="100"/>
      <c r="K20" s="101"/>
      <c r="L20" s="103"/>
      <c r="M20" s="306" t="s">
        <v>8</v>
      </c>
      <c r="N20" s="307"/>
      <c r="O20" s="103"/>
      <c r="HX20" s="72"/>
      <c r="HY20" s="72"/>
      <c r="HZ20" s="72"/>
      <c r="IA20" s="72"/>
      <c r="IB20" s="72"/>
      <c r="IC20" s="72"/>
      <c r="ID20" s="72"/>
      <c r="IE20" s="72"/>
      <c r="IF20" s="72"/>
      <c r="IG20" s="72"/>
    </row>
    <row r="21" spans="1:241" ht="15.75" customHeight="1">
      <c r="A21" s="62"/>
      <c r="B21" s="79" t="s">
        <v>54</v>
      </c>
      <c r="C21" s="104" t="s">
        <v>9</v>
      </c>
      <c r="D21" s="300">
        <v>1</v>
      </c>
      <c r="E21" s="312"/>
      <c r="F21" s="300">
        <v>2</v>
      </c>
      <c r="G21" s="312"/>
      <c r="H21" s="300">
        <v>3</v>
      </c>
      <c r="I21" s="312"/>
      <c r="J21" s="300">
        <v>4</v>
      </c>
      <c r="K21" s="312"/>
      <c r="L21" s="106" t="s">
        <v>10</v>
      </c>
      <c r="M21" s="308"/>
      <c r="N21" s="309"/>
      <c r="O21" s="106" t="s">
        <v>11</v>
      </c>
      <c r="HX21" s="72"/>
      <c r="HY21" s="72"/>
      <c r="HZ21" s="72"/>
      <c r="IA21" s="72"/>
      <c r="IB21" s="72"/>
      <c r="IC21" s="72"/>
      <c r="ID21" s="72"/>
      <c r="IE21" s="72"/>
      <c r="IF21" s="72"/>
      <c r="IG21" s="72"/>
    </row>
    <row r="22" spans="1:241" ht="15.75" customHeight="1" thickBot="1">
      <c r="A22" s="62"/>
      <c r="B22" s="80" t="s">
        <v>12</v>
      </c>
      <c r="C22" s="107"/>
      <c r="D22" s="108"/>
      <c r="E22" s="109"/>
      <c r="F22" s="108"/>
      <c r="G22" s="109"/>
      <c r="H22" s="108"/>
      <c r="I22" s="109"/>
      <c r="J22" s="108"/>
      <c r="K22" s="109"/>
      <c r="L22" s="111"/>
      <c r="M22" s="310"/>
      <c r="N22" s="311"/>
      <c r="O22" s="111"/>
      <c r="HX22" s="72"/>
      <c r="HY22" s="72"/>
      <c r="HZ22" s="72"/>
      <c r="IA22" s="72"/>
      <c r="IB22" s="72"/>
      <c r="IC22" s="72"/>
      <c r="ID22" s="72"/>
      <c r="IE22" s="72"/>
      <c r="IF22" s="72"/>
      <c r="IG22" s="72"/>
    </row>
    <row r="23" spans="1:241" ht="15.75" customHeight="1">
      <c r="A23" s="62"/>
      <c r="B23" s="196">
        <v>1</v>
      </c>
      <c r="C23" s="218" t="s">
        <v>30</v>
      </c>
      <c r="D23" s="302"/>
      <c r="E23" s="303"/>
      <c r="F23" s="304">
        <v>2</v>
      </c>
      <c r="G23" s="295"/>
      <c r="H23" s="294">
        <v>1</v>
      </c>
      <c r="I23" s="295"/>
      <c r="J23" s="294">
        <v>2</v>
      </c>
      <c r="K23" s="295"/>
      <c r="L23" s="386">
        <f>D23+F23+H23+J23</f>
        <v>5</v>
      </c>
      <c r="M23" s="298">
        <f>M24/N24</f>
        <v>0.9565217391304348</v>
      </c>
      <c r="N23" s="299"/>
      <c r="O23" s="397">
        <v>2</v>
      </c>
      <c r="HX23" s="72"/>
      <c r="HY23" s="72"/>
      <c r="HZ23" s="72"/>
      <c r="IA23" s="72"/>
      <c r="IB23" s="72"/>
      <c r="IC23" s="72"/>
      <c r="ID23" s="72"/>
      <c r="IE23" s="72"/>
      <c r="IF23" s="72"/>
      <c r="IG23" s="72"/>
    </row>
    <row r="24" spans="1:241" ht="15.75" customHeight="1" thickBot="1">
      <c r="A24" s="62"/>
      <c r="B24" s="197"/>
      <c r="C24" s="219" t="s">
        <v>31</v>
      </c>
      <c r="D24" s="85"/>
      <c r="E24" s="86"/>
      <c r="F24" s="87">
        <v>15</v>
      </c>
      <c r="G24" s="88">
        <v>5</v>
      </c>
      <c r="H24" s="77">
        <v>7</v>
      </c>
      <c r="I24" s="88">
        <v>15</v>
      </c>
      <c r="J24" s="77">
        <v>15</v>
      </c>
      <c r="K24" s="88">
        <v>8</v>
      </c>
      <c r="L24" s="287"/>
      <c r="M24" s="90">
        <f>D24+F24+H24+J24-F24</f>
        <v>22</v>
      </c>
      <c r="N24" s="91">
        <f>E24+G24+I24+K24-G24</f>
        <v>23</v>
      </c>
      <c r="O24" s="297"/>
      <c r="HX24" s="72"/>
      <c r="HY24" s="72"/>
      <c r="HZ24" s="72"/>
      <c r="IA24" s="72"/>
      <c r="IB24" s="72"/>
      <c r="IC24" s="72"/>
      <c r="ID24" s="72"/>
      <c r="IE24" s="72"/>
      <c r="IF24" s="72"/>
      <c r="IG24" s="72"/>
    </row>
    <row r="25" spans="1:241" ht="15.75" customHeight="1">
      <c r="A25" s="62"/>
      <c r="B25" s="198">
        <v>2</v>
      </c>
      <c r="C25" s="218" t="s">
        <v>216</v>
      </c>
      <c r="D25" s="288">
        <v>1</v>
      </c>
      <c r="E25" s="289"/>
      <c r="F25" s="290"/>
      <c r="G25" s="292"/>
      <c r="H25" s="288">
        <v>1</v>
      </c>
      <c r="I25" s="289"/>
      <c r="J25" s="288">
        <v>1</v>
      </c>
      <c r="K25" s="289"/>
      <c r="L25" s="386">
        <f>D25+F25+H25+J25</f>
        <v>3</v>
      </c>
      <c r="M25" s="298">
        <f>M26/N26</f>
        <v>0.4444444444444444</v>
      </c>
      <c r="N25" s="299"/>
      <c r="O25" s="397">
        <v>4</v>
      </c>
      <c r="HX25" s="72"/>
      <c r="HY25" s="72"/>
      <c r="HZ25" s="72"/>
      <c r="IA25" s="72"/>
      <c r="IB25" s="72"/>
      <c r="IC25" s="72"/>
      <c r="ID25" s="72"/>
      <c r="IE25" s="72"/>
      <c r="IF25" s="72"/>
      <c r="IG25" s="72"/>
    </row>
    <row r="26" spans="1:241" ht="15.75" customHeight="1" thickBot="1">
      <c r="A26" s="62"/>
      <c r="B26" s="111"/>
      <c r="C26" s="219" t="s">
        <v>217</v>
      </c>
      <c r="D26" s="77">
        <v>5</v>
      </c>
      <c r="E26" s="88">
        <v>15</v>
      </c>
      <c r="F26" s="85"/>
      <c r="G26" s="86"/>
      <c r="H26" s="77">
        <v>4</v>
      </c>
      <c r="I26" s="88">
        <v>15</v>
      </c>
      <c r="J26" s="77">
        <v>11</v>
      </c>
      <c r="K26" s="88">
        <v>15</v>
      </c>
      <c r="L26" s="287"/>
      <c r="M26" s="90">
        <f>D26+F26+H26+J26-F26</f>
        <v>20</v>
      </c>
      <c r="N26" s="91">
        <f>E26+G26+I26+K26-G26</f>
        <v>45</v>
      </c>
      <c r="O26" s="297"/>
      <c r="HY26" s="72"/>
      <c r="HZ26" s="72"/>
      <c r="IA26" s="72"/>
      <c r="IB26" s="72"/>
      <c r="IC26" s="72"/>
      <c r="ID26" s="72"/>
      <c r="IE26" s="72"/>
      <c r="IF26" s="72"/>
      <c r="IG26" s="72"/>
    </row>
    <row r="27" spans="2:241" ht="15.75" customHeight="1">
      <c r="B27" s="198">
        <v>3</v>
      </c>
      <c r="C27" s="218" t="s">
        <v>222</v>
      </c>
      <c r="D27" s="288">
        <v>2</v>
      </c>
      <c r="E27" s="289"/>
      <c r="F27" s="288">
        <v>2</v>
      </c>
      <c r="G27" s="289"/>
      <c r="H27" s="290"/>
      <c r="I27" s="292"/>
      <c r="J27" s="288">
        <v>2</v>
      </c>
      <c r="K27" s="289"/>
      <c r="L27" s="386">
        <f>D27+F27+H27+J27</f>
        <v>6</v>
      </c>
      <c r="M27" s="298">
        <f>M28/N28</f>
        <v>1.7647058823529411</v>
      </c>
      <c r="N27" s="299"/>
      <c r="O27" s="397">
        <v>1</v>
      </c>
      <c r="HY27" s="72"/>
      <c r="HZ27" s="72"/>
      <c r="IA27" s="72"/>
      <c r="IB27" s="72"/>
      <c r="IC27" s="72"/>
      <c r="ID27" s="72"/>
      <c r="IE27" s="72"/>
      <c r="IF27" s="72"/>
      <c r="IG27" s="72"/>
    </row>
    <row r="28" spans="2:15" ht="15.75" customHeight="1" thickBot="1">
      <c r="B28" s="111"/>
      <c r="C28" s="219" t="s">
        <v>223</v>
      </c>
      <c r="D28" s="77">
        <v>15</v>
      </c>
      <c r="E28" s="88">
        <v>7</v>
      </c>
      <c r="F28" s="77">
        <v>15</v>
      </c>
      <c r="G28" s="88">
        <v>4</v>
      </c>
      <c r="H28" s="85"/>
      <c r="I28" s="86"/>
      <c r="J28" s="77">
        <v>15</v>
      </c>
      <c r="K28" s="88">
        <v>10</v>
      </c>
      <c r="L28" s="287"/>
      <c r="M28" s="90">
        <f>D28+F28+H28+J28-F28</f>
        <v>30</v>
      </c>
      <c r="N28" s="91">
        <f>E28+G28+I28+K28-G28</f>
        <v>17</v>
      </c>
      <c r="O28" s="297"/>
    </row>
    <row r="29" spans="2:15" ht="15.75" customHeight="1">
      <c r="B29" s="196">
        <v>4</v>
      </c>
      <c r="C29" s="216" t="s">
        <v>239</v>
      </c>
      <c r="D29" s="288">
        <v>1</v>
      </c>
      <c r="E29" s="289"/>
      <c r="F29" s="288">
        <v>2</v>
      </c>
      <c r="G29" s="289"/>
      <c r="H29" s="288">
        <v>1</v>
      </c>
      <c r="I29" s="289"/>
      <c r="J29" s="290"/>
      <c r="K29" s="292"/>
      <c r="L29" s="386">
        <f>D29+F29+H29+J29</f>
        <v>4</v>
      </c>
      <c r="M29" s="298">
        <f>M30/N30</f>
        <v>0.6</v>
      </c>
      <c r="N29" s="299"/>
      <c r="O29" s="397">
        <v>3</v>
      </c>
    </row>
    <row r="30" spans="2:15" ht="15.75" customHeight="1" thickBot="1">
      <c r="B30" s="111"/>
      <c r="C30" s="217" t="s">
        <v>240</v>
      </c>
      <c r="D30" s="77">
        <v>8</v>
      </c>
      <c r="E30" s="88">
        <v>15</v>
      </c>
      <c r="F30" s="77">
        <v>15</v>
      </c>
      <c r="G30" s="88">
        <v>11</v>
      </c>
      <c r="H30" s="77">
        <v>10</v>
      </c>
      <c r="I30" s="88">
        <v>15</v>
      </c>
      <c r="J30" s="85"/>
      <c r="K30" s="86"/>
      <c r="L30" s="287"/>
      <c r="M30" s="90">
        <f>D30+F30+H30+J30-F30</f>
        <v>18</v>
      </c>
      <c r="N30" s="91">
        <f>E30+G30+I30+K30-G30</f>
        <v>30</v>
      </c>
      <c r="O30" s="297"/>
    </row>
    <row r="32" spans="2:3" ht="15.75" customHeight="1" thickBot="1">
      <c r="B32" s="215" t="s">
        <v>243</v>
      </c>
      <c r="C32" s="221"/>
    </row>
    <row r="33" spans="2:15" ht="15.75" customHeight="1">
      <c r="B33" s="78"/>
      <c r="C33" s="99"/>
      <c r="D33" s="100"/>
      <c r="E33" s="101"/>
      <c r="F33" s="100"/>
      <c r="G33" s="101"/>
      <c r="H33" s="100"/>
      <c r="I33" s="101"/>
      <c r="J33" s="100"/>
      <c r="K33" s="101"/>
      <c r="L33" s="103"/>
      <c r="M33" s="306" t="s">
        <v>8</v>
      </c>
      <c r="N33" s="307"/>
      <c r="O33" s="103"/>
    </row>
    <row r="34" spans="2:15" ht="15.75" customHeight="1">
      <c r="B34" s="79" t="s">
        <v>54</v>
      </c>
      <c r="C34" s="104" t="s">
        <v>9</v>
      </c>
      <c r="D34" s="300">
        <v>1</v>
      </c>
      <c r="E34" s="312"/>
      <c r="F34" s="300">
        <v>2</v>
      </c>
      <c r="G34" s="312"/>
      <c r="H34" s="300">
        <v>3</v>
      </c>
      <c r="I34" s="312"/>
      <c r="J34" s="300">
        <v>4</v>
      </c>
      <c r="K34" s="312"/>
      <c r="L34" s="106" t="s">
        <v>10</v>
      </c>
      <c r="M34" s="308"/>
      <c r="N34" s="309"/>
      <c r="O34" s="106" t="s">
        <v>11</v>
      </c>
    </row>
    <row r="35" spans="2:15" ht="15.75" customHeight="1" thickBot="1">
      <c r="B35" s="80" t="s">
        <v>12</v>
      </c>
      <c r="C35" s="107"/>
      <c r="D35" s="108"/>
      <c r="E35" s="109"/>
      <c r="F35" s="108"/>
      <c r="G35" s="109"/>
      <c r="H35" s="108"/>
      <c r="I35" s="109"/>
      <c r="J35" s="108"/>
      <c r="K35" s="109"/>
      <c r="L35" s="111"/>
      <c r="M35" s="310"/>
      <c r="N35" s="311"/>
      <c r="O35" s="111"/>
    </row>
    <row r="36" spans="2:15" ht="15.75" customHeight="1">
      <c r="B36" s="196">
        <v>1</v>
      </c>
      <c r="C36" s="182" t="s">
        <v>212</v>
      </c>
      <c r="D36" s="302"/>
      <c r="E36" s="303"/>
      <c r="F36" s="304">
        <v>2</v>
      </c>
      <c r="G36" s="295"/>
      <c r="H36" s="294">
        <v>1</v>
      </c>
      <c r="I36" s="295"/>
      <c r="J36" s="294">
        <v>1</v>
      </c>
      <c r="K36" s="295"/>
      <c r="L36" s="386">
        <f>D36+F36+H36+J36</f>
        <v>4</v>
      </c>
      <c r="M36" s="298">
        <f>M37/N37</f>
        <v>0.5</v>
      </c>
      <c r="N36" s="299"/>
      <c r="O36" s="397">
        <v>3</v>
      </c>
    </row>
    <row r="37" spans="2:15" ht="15.75" customHeight="1" thickBot="1">
      <c r="B37" s="197"/>
      <c r="C37" s="184" t="s">
        <v>213</v>
      </c>
      <c r="D37" s="85"/>
      <c r="E37" s="86"/>
      <c r="F37" s="87">
        <v>15</v>
      </c>
      <c r="G37" s="88">
        <v>10</v>
      </c>
      <c r="H37" s="77">
        <v>10</v>
      </c>
      <c r="I37" s="88">
        <v>15</v>
      </c>
      <c r="J37" s="77">
        <v>5</v>
      </c>
      <c r="K37" s="88">
        <v>15</v>
      </c>
      <c r="L37" s="287"/>
      <c r="M37" s="90">
        <f>D37+F37+H37+J37-F37</f>
        <v>15</v>
      </c>
      <c r="N37" s="91">
        <f>E37+G37+I37+K37-G37</f>
        <v>30</v>
      </c>
      <c r="O37" s="297"/>
    </row>
    <row r="38" spans="2:15" ht="15.75" customHeight="1">
      <c r="B38" s="198">
        <v>2</v>
      </c>
      <c r="C38" s="182" t="s">
        <v>214</v>
      </c>
      <c r="D38" s="288">
        <v>1</v>
      </c>
      <c r="E38" s="289"/>
      <c r="F38" s="290"/>
      <c r="G38" s="292"/>
      <c r="H38" s="288">
        <v>1</v>
      </c>
      <c r="I38" s="289"/>
      <c r="J38" s="288">
        <v>1</v>
      </c>
      <c r="K38" s="289"/>
      <c r="L38" s="386">
        <f>D38+F38+H38+J38</f>
        <v>3</v>
      </c>
      <c r="M38" s="298">
        <f>M39/N39</f>
        <v>0.6444444444444445</v>
      </c>
      <c r="N38" s="299"/>
      <c r="O38" s="397">
        <v>4</v>
      </c>
    </row>
    <row r="39" spans="2:15" ht="15.75" customHeight="1" thickBot="1">
      <c r="B39" s="111"/>
      <c r="C39" s="184" t="s">
        <v>215</v>
      </c>
      <c r="D39" s="77">
        <v>10</v>
      </c>
      <c r="E39" s="88">
        <v>15</v>
      </c>
      <c r="F39" s="85"/>
      <c r="G39" s="86"/>
      <c r="H39" s="77">
        <v>10</v>
      </c>
      <c r="I39" s="88">
        <v>15</v>
      </c>
      <c r="J39" s="77">
        <v>9</v>
      </c>
      <c r="K39" s="88">
        <v>15</v>
      </c>
      <c r="L39" s="287"/>
      <c r="M39" s="90">
        <f>D39+F39+H39+J39-F39</f>
        <v>29</v>
      </c>
      <c r="N39" s="91">
        <f>E39+G39+I39+K39-G39</f>
        <v>45</v>
      </c>
      <c r="O39" s="297"/>
    </row>
    <row r="40" spans="2:15" ht="15.75" customHeight="1">
      <c r="B40" s="198">
        <v>3</v>
      </c>
      <c r="C40" s="182" t="s">
        <v>224</v>
      </c>
      <c r="D40" s="288">
        <v>2</v>
      </c>
      <c r="E40" s="289"/>
      <c r="F40" s="288">
        <v>2</v>
      </c>
      <c r="G40" s="289"/>
      <c r="H40" s="290"/>
      <c r="I40" s="292"/>
      <c r="J40" s="288">
        <v>2</v>
      </c>
      <c r="K40" s="289"/>
      <c r="L40" s="386">
        <f>D40+F40+H40+J40</f>
        <v>6</v>
      </c>
      <c r="M40" s="298">
        <f>M41/N41</f>
        <v>1.6666666666666667</v>
      </c>
      <c r="N40" s="299"/>
      <c r="O40" s="397">
        <v>1</v>
      </c>
    </row>
    <row r="41" spans="2:15" ht="15.75" customHeight="1" thickBot="1">
      <c r="B41" s="111"/>
      <c r="C41" s="184" t="s">
        <v>225</v>
      </c>
      <c r="D41" s="77">
        <v>15</v>
      </c>
      <c r="E41" s="88">
        <v>10</v>
      </c>
      <c r="F41" s="77">
        <v>15</v>
      </c>
      <c r="G41" s="88">
        <v>10</v>
      </c>
      <c r="H41" s="85"/>
      <c r="I41" s="86"/>
      <c r="J41" s="77">
        <v>15</v>
      </c>
      <c r="K41" s="88">
        <v>8</v>
      </c>
      <c r="L41" s="287"/>
      <c r="M41" s="90">
        <f>D41+F41+H41+J41-F41</f>
        <v>30</v>
      </c>
      <c r="N41" s="91">
        <f>E41+G41+I41+K41-G41</f>
        <v>18</v>
      </c>
      <c r="O41" s="297"/>
    </row>
    <row r="42" spans="2:15" ht="15.75" customHeight="1">
      <c r="B42" s="196">
        <v>4</v>
      </c>
      <c r="C42" s="414" t="s">
        <v>233</v>
      </c>
      <c r="D42" s="288">
        <v>2</v>
      </c>
      <c r="E42" s="289"/>
      <c r="F42" s="288">
        <v>2</v>
      </c>
      <c r="G42" s="289"/>
      <c r="H42" s="288">
        <v>1</v>
      </c>
      <c r="I42" s="289"/>
      <c r="J42" s="290"/>
      <c r="K42" s="292"/>
      <c r="L42" s="386">
        <f>D42+F42+H42+J42</f>
        <v>5</v>
      </c>
      <c r="M42" s="298">
        <f>M43/N43</f>
        <v>1.15</v>
      </c>
      <c r="N42" s="299"/>
      <c r="O42" s="397">
        <v>2</v>
      </c>
    </row>
    <row r="43" spans="2:15" ht="15.75" customHeight="1" thickBot="1">
      <c r="B43" s="111"/>
      <c r="C43" s="412" t="s">
        <v>234</v>
      </c>
      <c r="D43" s="77">
        <v>15</v>
      </c>
      <c r="E43" s="88">
        <v>5</v>
      </c>
      <c r="F43" s="77">
        <v>15</v>
      </c>
      <c r="G43" s="88">
        <v>9</v>
      </c>
      <c r="H43" s="77">
        <v>8</v>
      </c>
      <c r="I43" s="88">
        <v>15</v>
      </c>
      <c r="J43" s="85"/>
      <c r="K43" s="86"/>
      <c r="L43" s="287"/>
      <c r="M43" s="90">
        <f>D43+F43+H43+J43-F43</f>
        <v>23</v>
      </c>
      <c r="N43" s="91">
        <f>E43+G43+I43+K43-G43</f>
        <v>20</v>
      </c>
      <c r="O43" s="297"/>
    </row>
    <row r="44" ht="15.75" customHeight="1">
      <c r="C44" s="413"/>
    </row>
  </sheetData>
  <sheetProtection/>
  <mergeCells count="100">
    <mergeCell ref="B3:O3"/>
    <mergeCell ref="B2:O2"/>
    <mergeCell ref="A1:O1"/>
    <mergeCell ref="L42:L43"/>
    <mergeCell ref="D27:E27"/>
    <mergeCell ref="M10:N10"/>
    <mergeCell ref="M12:N12"/>
    <mergeCell ref="M14:N14"/>
    <mergeCell ref="M23:N23"/>
    <mergeCell ref="M25:N25"/>
    <mergeCell ref="M27:N27"/>
    <mergeCell ref="M29:N29"/>
    <mergeCell ref="M36:N36"/>
    <mergeCell ref="L40:L41"/>
    <mergeCell ref="D42:E42"/>
    <mergeCell ref="F42:G42"/>
    <mergeCell ref="H42:I42"/>
    <mergeCell ref="J42:K42"/>
    <mergeCell ref="M38:N38"/>
    <mergeCell ref="M40:N40"/>
    <mergeCell ref="M42:N42"/>
    <mergeCell ref="L38:L39"/>
    <mergeCell ref="D40:E40"/>
    <mergeCell ref="D36:E36"/>
    <mergeCell ref="F36:G36"/>
    <mergeCell ref="F40:G40"/>
    <mergeCell ref="H40:I40"/>
    <mergeCell ref="J40:K40"/>
    <mergeCell ref="O10:O11"/>
    <mergeCell ref="O12:O13"/>
    <mergeCell ref="O14:O15"/>
    <mergeCell ref="O23:O24"/>
    <mergeCell ref="O25:O26"/>
    <mergeCell ref="H38:I38"/>
    <mergeCell ref="J38:K38"/>
    <mergeCell ref="O27:O28"/>
    <mergeCell ref="O29:O30"/>
    <mergeCell ref="O36:O37"/>
    <mergeCell ref="O38:O39"/>
    <mergeCell ref="L36:L37"/>
    <mergeCell ref="H36:I36"/>
    <mergeCell ref="J36:K36"/>
    <mergeCell ref="O40:O41"/>
    <mergeCell ref="O42:O43"/>
    <mergeCell ref="M33:N35"/>
    <mergeCell ref="D34:E34"/>
    <mergeCell ref="F34:G34"/>
    <mergeCell ref="H34:I34"/>
    <mergeCell ref="J34:K34"/>
    <mergeCell ref="D38:E38"/>
    <mergeCell ref="F38:G38"/>
    <mergeCell ref="L29:L30"/>
    <mergeCell ref="L27:L28"/>
    <mergeCell ref="D29:E29"/>
    <mergeCell ref="F29:G29"/>
    <mergeCell ref="H29:I29"/>
    <mergeCell ref="J29:K29"/>
    <mergeCell ref="F27:G27"/>
    <mergeCell ref="H27:I27"/>
    <mergeCell ref="J27:K27"/>
    <mergeCell ref="L25:L26"/>
    <mergeCell ref="L23:L24"/>
    <mergeCell ref="D25:E25"/>
    <mergeCell ref="F25:G25"/>
    <mergeCell ref="H25:I25"/>
    <mergeCell ref="J25:K25"/>
    <mergeCell ref="D23:E23"/>
    <mergeCell ref="F23:G23"/>
    <mergeCell ref="H23:I23"/>
    <mergeCell ref="J23:K23"/>
    <mergeCell ref="M20:N22"/>
    <mergeCell ref="D21:E21"/>
    <mergeCell ref="F21:G21"/>
    <mergeCell ref="H21:I21"/>
    <mergeCell ref="J21:K21"/>
    <mergeCell ref="L16:L17"/>
    <mergeCell ref="D16:E16"/>
    <mergeCell ref="F16:G16"/>
    <mergeCell ref="H16:I16"/>
    <mergeCell ref="J16:K16"/>
    <mergeCell ref="L14:L15"/>
    <mergeCell ref="D14:E14"/>
    <mergeCell ref="F14:G14"/>
    <mergeCell ref="H14:I14"/>
    <mergeCell ref="J14:K14"/>
    <mergeCell ref="L12:L13"/>
    <mergeCell ref="D12:E12"/>
    <mergeCell ref="F12:G12"/>
    <mergeCell ref="H12:I12"/>
    <mergeCell ref="J12:K12"/>
    <mergeCell ref="L10:L11"/>
    <mergeCell ref="D10:E10"/>
    <mergeCell ref="F10:G10"/>
    <mergeCell ref="H10:I10"/>
    <mergeCell ref="J10:K10"/>
    <mergeCell ref="M7:N9"/>
    <mergeCell ref="D8:E8"/>
    <mergeCell ref="F8:G8"/>
    <mergeCell ref="H8:I8"/>
    <mergeCell ref="J8:K8"/>
  </mergeCells>
  <printOptions/>
  <pageMargins left="0.25" right="0.25" top="0.75" bottom="0.75" header="0.3" footer="0.3"/>
  <pageSetup horizontalDpi="600" verticalDpi="600" orientation="landscape" paperSize="9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Iveta</cp:lastModifiedBy>
  <cp:lastPrinted>2016-06-19T10:18:37Z</cp:lastPrinted>
  <dcterms:created xsi:type="dcterms:W3CDTF">2015-06-20T05:21:20Z</dcterms:created>
  <dcterms:modified xsi:type="dcterms:W3CDTF">2016-06-19T12:31:13Z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