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 Alūksne\Documents\sports\VOLEJBOLS\KATRIINAS KAUSS\2019\"/>
    </mc:Choice>
  </mc:AlternateContent>
  <xr:revisionPtr revIDLastSave="0" documentId="13_ncr:1_{0722CD28-C07A-4A8A-9587-07A52459C0C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Vir" sheetId="2" r:id="rId1"/>
    <sheet name="VJ" sheetId="3" r:id="rId2"/>
    <sheet name="V40+" sheetId="4" r:id="rId3"/>
    <sheet name="S" sheetId="12" r:id="rId4"/>
    <sheet name="V_8" sheetId="8" r:id="rId5"/>
    <sheet name="V40_8" sheetId="10" r:id="rId6"/>
    <sheet name="S_8" sheetId="15" r:id="rId7"/>
    <sheet name="VJ_8" sheetId="11" r:id="rId8"/>
    <sheet name="Rez" sheetId="9" r:id="rId9"/>
    <sheet name="Lapa2" sheetId="13" state="hidden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34" i="2" l="1"/>
  <c r="N135" i="2"/>
  <c r="O135" i="2"/>
  <c r="M136" i="2"/>
  <c r="N137" i="2"/>
  <c r="O137" i="2"/>
  <c r="M138" i="2"/>
  <c r="N139" i="2"/>
  <c r="O139" i="2"/>
  <c r="M140" i="2"/>
  <c r="N141" i="2"/>
  <c r="O141" i="2"/>
  <c r="M142" i="2"/>
  <c r="N143" i="2"/>
  <c r="O143" i="2"/>
  <c r="R9" i="3"/>
  <c r="Q10" i="3"/>
  <c r="Q12" i="3"/>
  <c r="Q14" i="3"/>
  <c r="Q16" i="3"/>
  <c r="Q18" i="3"/>
  <c r="Q20" i="3"/>
  <c r="Q8" i="3"/>
  <c r="Q33" i="4"/>
  <c r="M8" i="12"/>
  <c r="N90" i="2"/>
  <c r="O41" i="12"/>
  <c r="N41" i="12"/>
  <c r="O74" i="2"/>
  <c r="N74" i="2"/>
  <c r="M73" i="2"/>
  <c r="O72" i="2"/>
  <c r="N72" i="2"/>
  <c r="M71" i="2"/>
  <c r="O70" i="2"/>
  <c r="N70" i="2"/>
  <c r="M69" i="2"/>
  <c r="O9" i="12"/>
  <c r="N9" i="12"/>
  <c r="R9" i="4"/>
  <c r="Q9" i="4"/>
  <c r="P10" i="4"/>
  <c r="P8" i="4"/>
  <c r="O52" i="2"/>
  <c r="N52" i="2"/>
  <c r="M51" i="2"/>
  <c r="O46" i="2"/>
  <c r="N46" i="2"/>
  <c r="M45" i="2"/>
  <c r="O44" i="2"/>
  <c r="N44" i="2"/>
  <c r="M43" i="2"/>
  <c r="O42" i="2"/>
  <c r="N42" i="2"/>
  <c r="M41" i="2"/>
  <c r="O40" i="2"/>
  <c r="N40" i="2"/>
  <c r="M39" i="2"/>
  <c r="O38" i="2"/>
  <c r="N38" i="2"/>
  <c r="M37" i="2"/>
  <c r="O31" i="2"/>
  <c r="N31" i="2"/>
  <c r="M30" i="2"/>
  <c r="O29" i="2"/>
  <c r="N29" i="2"/>
  <c r="M28" i="2"/>
  <c r="O27" i="2"/>
  <c r="N27" i="2"/>
  <c r="M26" i="2"/>
  <c r="O25" i="2"/>
  <c r="N25" i="2"/>
  <c r="M24" i="2"/>
  <c r="O23" i="2"/>
  <c r="N23" i="2"/>
  <c r="M22" i="2"/>
  <c r="M8" i="2"/>
  <c r="O9" i="2"/>
  <c r="N9" i="2"/>
  <c r="S21" i="3"/>
  <c r="R21" i="3"/>
  <c r="S19" i="3"/>
  <c r="R19" i="3"/>
  <c r="S17" i="3"/>
  <c r="R17" i="3"/>
  <c r="S15" i="3"/>
  <c r="R15" i="3"/>
  <c r="S13" i="3"/>
  <c r="R13" i="3"/>
  <c r="S11" i="3"/>
  <c r="R11" i="3"/>
  <c r="S9" i="3"/>
  <c r="R48" i="4"/>
  <c r="Q48" i="4"/>
  <c r="R45" i="4"/>
  <c r="Q45" i="4"/>
  <c r="R42" i="4"/>
  <c r="Q42" i="4"/>
  <c r="R39" i="4"/>
  <c r="Q39" i="4"/>
  <c r="R36" i="4"/>
  <c r="Q36" i="4"/>
  <c r="R33" i="4"/>
  <c r="P34" i="4"/>
  <c r="P37" i="4"/>
  <c r="P40" i="4"/>
  <c r="P43" i="4"/>
  <c r="P46" i="4"/>
  <c r="P31" i="4"/>
  <c r="P16" i="4"/>
  <c r="P14" i="4"/>
  <c r="P12" i="4"/>
  <c r="O122" i="2"/>
  <c r="N122" i="2"/>
  <c r="M121" i="2"/>
  <c r="O120" i="2"/>
  <c r="N120" i="2"/>
  <c r="M119" i="2"/>
  <c r="O118" i="2"/>
  <c r="N118" i="2"/>
  <c r="M117" i="2"/>
  <c r="O116" i="2"/>
  <c r="N116" i="2"/>
  <c r="M115" i="2"/>
  <c r="O114" i="2"/>
  <c r="N114" i="2"/>
  <c r="M113" i="2"/>
  <c r="O108" i="2"/>
  <c r="N108" i="2"/>
  <c r="M107" i="2"/>
  <c r="O106" i="2"/>
  <c r="N106" i="2"/>
  <c r="M105" i="2"/>
  <c r="O104" i="2"/>
  <c r="N104" i="2"/>
  <c r="M103" i="2"/>
  <c r="O102" i="2"/>
  <c r="N102" i="2"/>
  <c r="M101" i="2"/>
  <c r="O100" i="2"/>
  <c r="N100" i="2"/>
  <c r="M99" i="2"/>
  <c r="O90" i="2"/>
  <c r="M89" i="2"/>
  <c r="O88" i="2"/>
  <c r="N88" i="2"/>
  <c r="M87" i="2"/>
  <c r="O86" i="2"/>
  <c r="N86" i="2"/>
  <c r="M85" i="2"/>
  <c r="O84" i="2"/>
  <c r="N84" i="2"/>
  <c r="M83" i="2"/>
  <c r="O82" i="2"/>
  <c r="N82" i="2"/>
  <c r="M81" i="2"/>
  <c r="O60" i="2"/>
  <c r="N60" i="2"/>
  <c r="M59" i="2"/>
  <c r="O58" i="2"/>
  <c r="N58" i="2"/>
  <c r="M57" i="2"/>
  <c r="O56" i="2"/>
  <c r="N56" i="2"/>
  <c r="M55" i="2"/>
  <c r="O54" i="2"/>
  <c r="N54" i="2"/>
  <c r="M53" i="2"/>
  <c r="O17" i="2"/>
  <c r="N17" i="2"/>
  <c r="M16" i="2"/>
  <c r="O15" i="2"/>
  <c r="N15" i="2"/>
  <c r="M14" i="2"/>
  <c r="O13" i="2"/>
  <c r="N13" i="2"/>
  <c r="M12" i="2"/>
  <c r="O11" i="2"/>
  <c r="N11" i="2"/>
  <c r="M10" i="2"/>
  <c r="N142" i="2" l="1"/>
  <c r="N140" i="2"/>
  <c r="N138" i="2"/>
  <c r="N136" i="2"/>
  <c r="N134" i="2"/>
  <c r="N85" i="2"/>
  <c r="N69" i="2"/>
  <c r="N28" i="2"/>
  <c r="N14" i="2"/>
  <c r="R10" i="3"/>
  <c r="R12" i="3"/>
  <c r="R16" i="3"/>
  <c r="R20" i="3"/>
  <c r="R14" i="3"/>
  <c r="R18" i="3"/>
  <c r="N73" i="2"/>
  <c r="N71" i="2"/>
  <c r="N22" i="2"/>
  <c r="N43" i="2"/>
  <c r="N105" i="2"/>
  <c r="N87" i="2"/>
  <c r="N45" i="2"/>
  <c r="N41" i="2"/>
  <c r="N39" i="2"/>
  <c r="N37" i="2"/>
  <c r="N30" i="2"/>
  <c r="N26" i="2"/>
  <c r="N12" i="2"/>
  <c r="N16" i="2"/>
  <c r="N113" i="2"/>
  <c r="N99" i="2"/>
  <c r="N81" i="2"/>
  <c r="N24" i="2"/>
  <c r="R8" i="3"/>
  <c r="N121" i="2"/>
  <c r="N119" i="2"/>
  <c r="N117" i="2"/>
  <c r="N115" i="2"/>
  <c r="N107" i="2"/>
  <c r="N103" i="2"/>
  <c r="N101" i="2"/>
  <c r="N89" i="2"/>
  <c r="N83" i="2"/>
  <c r="N59" i="2"/>
  <c r="N57" i="2"/>
  <c r="N55" i="2"/>
  <c r="N53" i="2"/>
  <c r="N51" i="2"/>
  <c r="N10" i="2"/>
  <c r="N8" i="2"/>
  <c r="R19" i="4" l="1"/>
  <c r="Q19" i="4"/>
  <c r="P18" i="4"/>
  <c r="R17" i="4"/>
  <c r="Q17" i="4"/>
  <c r="R15" i="4"/>
  <c r="Q15" i="4"/>
  <c r="R13" i="4"/>
  <c r="Q13" i="4"/>
  <c r="R11" i="4"/>
  <c r="Q11" i="4"/>
  <c r="Q12" i="4" l="1"/>
  <c r="Q16" i="4"/>
  <c r="Q14" i="4"/>
  <c r="Q10" i="4"/>
  <c r="Q18" i="4"/>
  <c r="O49" i="12"/>
  <c r="N49" i="12"/>
  <c r="M48" i="12"/>
  <c r="O47" i="12"/>
  <c r="N47" i="12"/>
  <c r="M46" i="12"/>
  <c r="O45" i="12"/>
  <c r="N45" i="12"/>
  <c r="M44" i="12"/>
  <c r="O43" i="12"/>
  <c r="N43" i="12"/>
  <c r="M42" i="12"/>
  <c r="M40" i="12"/>
  <c r="O33" i="12"/>
  <c r="N33" i="12"/>
  <c r="M32" i="12"/>
  <c r="O31" i="12"/>
  <c r="N31" i="12"/>
  <c r="M30" i="12"/>
  <c r="O29" i="12"/>
  <c r="N29" i="12"/>
  <c r="M28" i="12"/>
  <c r="O27" i="12"/>
  <c r="N27" i="12"/>
  <c r="M26" i="12"/>
  <c r="O25" i="12"/>
  <c r="N25" i="12"/>
  <c r="M24" i="12"/>
  <c r="O17" i="12"/>
  <c r="N17" i="12"/>
  <c r="M16" i="12"/>
  <c r="O15" i="12"/>
  <c r="N15" i="12"/>
  <c r="M14" i="12"/>
  <c r="O13" i="12"/>
  <c r="N13" i="12"/>
  <c r="M12" i="12"/>
  <c r="O11" i="12"/>
  <c r="N11" i="12"/>
  <c r="M10" i="12"/>
  <c r="N46" i="12" l="1"/>
  <c r="N48" i="12"/>
  <c r="N42" i="12"/>
  <c r="N40" i="12"/>
  <c r="N30" i="12"/>
  <c r="Q43" i="4"/>
  <c r="Q34" i="4"/>
  <c r="Q46" i="4"/>
  <c r="N32" i="12"/>
  <c r="N8" i="12"/>
  <c r="N16" i="12"/>
  <c r="Q40" i="4"/>
  <c r="N14" i="12"/>
  <c r="N28" i="12"/>
  <c r="N12" i="12"/>
  <c r="N26" i="12"/>
  <c r="N10" i="12"/>
  <c r="N24" i="12"/>
  <c r="N44" i="12"/>
  <c r="Q31" i="4"/>
  <c r="Q8" i="4"/>
  <c r="Q37" i="4"/>
</calcChain>
</file>

<file path=xl/sharedStrings.xml><?xml version="1.0" encoding="utf-8"?>
<sst xmlns="http://schemas.openxmlformats.org/spreadsheetml/2006/main" count="718" uniqueCount="297">
  <si>
    <t>Dalībnieki</t>
  </si>
  <si>
    <t>Andris Seržāns</t>
  </si>
  <si>
    <t>Edmunds Malta</t>
  </si>
  <si>
    <t>Gatis Stepanovs</t>
  </si>
  <si>
    <t>Jānis Kliesmets</t>
  </si>
  <si>
    <t>Mārtiņš Eglītis</t>
  </si>
  <si>
    <t>Valmiera</t>
  </si>
  <si>
    <t>Dzintars Šķēls</t>
  </si>
  <si>
    <t>Jūrmala</t>
  </si>
  <si>
    <t>Rīga</t>
  </si>
  <si>
    <t>Jānis Dudelis</t>
  </si>
  <si>
    <t>Rihards Zvejnieks</t>
  </si>
  <si>
    <t>Gints Švecs</t>
  </si>
  <si>
    <t>Toms Dandens</t>
  </si>
  <si>
    <t>Uldis Elksnis</t>
  </si>
  <si>
    <t>Zigmārs Keišs</t>
  </si>
  <si>
    <t>Nauris Lepiks</t>
  </si>
  <si>
    <t>Jānis Andrejevs</t>
  </si>
  <si>
    <t>Jānis Ruks</t>
  </si>
  <si>
    <t>Artis Dricka</t>
  </si>
  <si>
    <t>Rihards Lazdiņš</t>
  </si>
  <si>
    <t>Edgars Žurevskis</t>
  </si>
  <si>
    <t>Kristers Slišāns</t>
  </si>
  <si>
    <t>Ģirts Zīle</t>
  </si>
  <si>
    <t>Kaspars Breģis</t>
  </si>
  <si>
    <t>Sigulda</t>
  </si>
  <si>
    <t>Jānis Butevics</t>
  </si>
  <si>
    <t>Alūksne</t>
  </si>
  <si>
    <t>Jekaterina Borisovska-Cvetkova</t>
  </si>
  <si>
    <t>Raimonds Vilde</t>
  </si>
  <si>
    <t>Vilnis Jēgers</t>
  </si>
  <si>
    <t>Raivo Rozītis</t>
  </si>
  <si>
    <t>Baltezers</t>
  </si>
  <si>
    <t>Viļķene</t>
  </si>
  <si>
    <t>Kaspars Spirks</t>
  </si>
  <si>
    <t>Edgars Līcītis</t>
  </si>
  <si>
    <t>Aldis Muraško</t>
  </si>
  <si>
    <t>Ilgonis Brokāns</t>
  </si>
  <si>
    <t>Dzintars Adlers</t>
  </si>
  <si>
    <t>Rinārs Teters</t>
  </si>
  <si>
    <t>Dzintars Vasiļjevs</t>
  </si>
  <si>
    <t>Arnis Voika</t>
  </si>
  <si>
    <t>Dmitrijs Ribakovs</t>
  </si>
  <si>
    <t>Dmitrijs Konstantinovs</t>
  </si>
  <si>
    <t>Deivids Miķelsons</t>
  </si>
  <si>
    <t>Mikus Gabranovs</t>
  </si>
  <si>
    <t>Džonatans Baumanis</t>
  </si>
  <si>
    <t>Roberts Teters</t>
  </si>
  <si>
    <t>Cēsis</t>
  </si>
  <si>
    <t>Oskars Ivulāns</t>
  </si>
  <si>
    <t>Aigars Brīvers</t>
  </si>
  <si>
    <t>Nr.</t>
  </si>
  <si>
    <t>Seti, mazie punkti</t>
  </si>
  <si>
    <t>p.k.</t>
  </si>
  <si>
    <t>Punkti</t>
  </si>
  <si>
    <t>Vieta</t>
  </si>
  <si>
    <t>Edijs Krakops</t>
  </si>
  <si>
    <t>Indulis Kārkliņš</t>
  </si>
  <si>
    <t>A Apakšgrupa</t>
  </si>
  <si>
    <t>B Apakšgrupa</t>
  </si>
  <si>
    <t>Līva Sola</t>
  </si>
  <si>
    <t>Agnese Melne</t>
  </si>
  <si>
    <t>VĪRIEŠI</t>
  </si>
  <si>
    <t>A APAKŠGRUPA</t>
  </si>
  <si>
    <t>Santa Izvekova</t>
  </si>
  <si>
    <t>B APAKŠGRUPA</t>
  </si>
  <si>
    <t>C APAKŠGRUPA</t>
  </si>
  <si>
    <t>D APAKŠGRUPA</t>
  </si>
  <si>
    <t>E APAKŠGRUPA</t>
  </si>
  <si>
    <t>Turnīra tabula</t>
  </si>
  <si>
    <t>V - J</t>
  </si>
  <si>
    <t>Vīrieši 40+</t>
  </si>
  <si>
    <t>UZVARĒTĀJI</t>
  </si>
  <si>
    <t>Vīrieši fināls</t>
  </si>
  <si>
    <t>PAR 1. VIETU</t>
  </si>
  <si>
    <t>PAR 3.VIETU</t>
  </si>
  <si>
    <t>Vārds uzvārds</t>
  </si>
  <si>
    <t>JAUNIEŠI</t>
  </si>
  <si>
    <t>VETERĀNI 40+</t>
  </si>
  <si>
    <t>Komanda</t>
  </si>
  <si>
    <t>V 40+   ceturtdaļfināls</t>
  </si>
  <si>
    <t>V 40+   pusfināls</t>
  </si>
  <si>
    <t>V 40+    fināls</t>
  </si>
  <si>
    <t>Jaunieši fināls</t>
  </si>
  <si>
    <t xml:space="preserve"> </t>
  </si>
  <si>
    <t>Katrīnas kauss` 2019</t>
  </si>
  <si>
    <t>22.06.2019.</t>
  </si>
  <si>
    <t>Mairita Bumbure</t>
  </si>
  <si>
    <t>Sallija Arhipova</t>
  </si>
  <si>
    <t>Ragana</t>
  </si>
  <si>
    <t>Nellija Tinusa</t>
  </si>
  <si>
    <t>Daila Žukauska</t>
  </si>
  <si>
    <t>Eila Moroza</t>
  </si>
  <si>
    <t>Aija Šteinberga</t>
  </si>
  <si>
    <t>Madara Vorfolomejeva</t>
  </si>
  <si>
    <t>Agnese Pūliņa</t>
  </si>
  <si>
    <t>Anna Annija Bulzga</t>
  </si>
  <si>
    <t>Linda Bumbiša</t>
  </si>
  <si>
    <t>Viktorija Žukova</t>
  </si>
  <si>
    <t>Laura Lucatnika</t>
  </si>
  <si>
    <t>Amanda Lucijanova</t>
  </si>
  <si>
    <t>Elīna Mičule</t>
  </si>
  <si>
    <t>Rēzekne</t>
  </si>
  <si>
    <t>Santa Springa</t>
  </si>
  <si>
    <t>Sanita Bērzińa</t>
  </si>
  <si>
    <t>Gerda Salmina</t>
  </si>
  <si>
    <t>Simona Rozīte</t>
  </si>
  <si>
    <t>Saulkrasti</t>
  </si>
  <si>
    <t>Alise Purviņa</t>
  </si>
  <si>
    <t>Jana Poļaka</t>
  </si>
  <si>
    <t>Ilze Beitāne</t>
  </si>
  <si>
    <t>Klaudija Tijāre</t>
  </si>
  <si>
    <t>Demija Tijāre</t>
  </si>
  <si>
    <t>Antra Šverna</t>
  </si>
  <si>
    <t>Inese Garklāva</t>
  </si>
  <si>
    <t>Reinis Kazaks</t>
  </si>
  <si>
    <t>Emīls Kļaviņš</t>
  </si>
  <si>
    <t>Aizkraukle</t>
  </si>
  <si>
    <t>Artis Ilgavizis</t>
  </si>
  <si>
    <t>Vittalii Vinogradov</t>
  </si>
  <si>
    <t>Pskov</t>
  </si>
  <si>
    <t>Sergey Nolandt</t>
  </si>
  <si>
    <t>Kristers Kanaviņš</t>
  </si>
  <si>
    <t>Jānis Pajats</t>
  </si>
  <si>
    <t>Ugis Pukitis</t>
  </si>
  <si>
    <t>Martins Dauburs</t>
  </si>
  <si>
    <t>Gaitis Bobrovs</t>
  </si>
  <si>
    <t>Rihards Mihailovs</t>
  </si>
  <si>
    <t>Aigars Sniedzāns</t>
  </si>
  <si>
    <t>Intars Dambis</t>
  </si>
  <si>
    <t>Sandris Turlajs</t>
  </si>
  <si>
    <t>Vlads Smirnovs</t>
  </si>
  <si>
    <t>Normens Lazdiņš</t>
  </si>
  <si>
    <t>Edijs Gušs</t>
  </si>
  <si>
    <t>Arnis Žogots</t>
  </si>
  <si>
    <t>Oļegs Žukovs</t>
  </si>
  <si>
    <t>Artis Maksims</t>
  </si>
  <si>
    <t>Āris Lazdiņš</t>
  </si>
  <si>
    <t>Ingus Kazjukovičs</t>
  </si>
  <si>
    <t>Niks Kristers Glāznieks</t>
  </si>
  <si>
    <t>Jurģis Dudelis</t>
  </si>
  <si>
    <t>Agnis Bināns</t>
  </si>
  <si>
    <t>Ralfs Skopāns</t>
  </si>
  <si>
    <t>Uģis Trupavnieks</t>
  </si>
  <si>
    <t>Ernests Berkmanis</t>
  </si>
  <si>
    <t>Gatis Slavēns</t>
  </si>
  <si>
    <t>Viktors Tarakanovs</t>
  </si>
  <si>
    <t>Devids Želnorovičs</t>
  </si>
  <si>
    <t>Uldis Baranovs</t>
  </si>
  <si>
    <t>Māris Garklāvs</t>
  </si>
  <si>
    <t>Raivis Sviklis</t>
  </si>
  <si>
    <t>Gvido Kampāns</t>
  </si>
  <si>
    <t>Raivis Mizāns</t>
  </si>
  <si>
    <t>Ignats Straume</t>
  </si>
  <si>
    <t>Aleksandrs Britānovs</t>
  </si>
  <si>
    <t>Gints Cirītis</t>
  </si>
  <si>
    <t>Ingars Ivanovs</t>
  </si>
  <si>
    <t>Atvars Ozoliņš</t>
  </si>
  <si>
    <t>Arnis Uzuls-Petrovskis</t>
  </si>
  <si>
    <t>Andris Dolženko</t>
  </si>
  <si>
    <t>Sergejs Nikolajevs</t>
  </si>
  <si>
    <t>Ēriks Voroņko</t>
  </si>
  <si>
    <t>Krists Kučinskis</t>
  </si>
  <si>
    <t>Kaspars Greļs</t>
  </si>
  <si>
    <t>Vasīlijs Trusovs</t>
  </si>
  <si>
    <t>Artis Zvīdrs</t>
  </si>
  <si>
    <t>Ermīns Potašs</t>
  </si>
  <si>
    <t>Jānis Purviņš</t>
  </si>
  <si>
    <t>Mārtiņš Civkors</t>
  </si>
  <si>
    <t>Preiļi</t>
  </si>
  <si>
    <t>Aigars Brivna</t>
  </si>
  <si>
    <t>Ģirts Mārtiņsons</t>
  </si>
  <si>
    <t>Dmitrijs Sidorenko</t>
  </si>
  <si>
    <t>Andris Zunda</t>
  </si>
  <si>
    <t>Dainis Lucijanovs</t>
  </si>
  <si>
    <t>Aigars Pušpurs</t>
  </si>
  <si>
    <t>Imants Kairišs</t>
  </si>
  <si>
    <t>Gundars Kočāns</t>
  </si>
  <si>
    <t>Lev Vinogradov</t>
  </si>
  <si>
    <t>Sergey Svobodin</t>
  </si>
  <si>
    <t>Gennadii Logunov</t>
  </si>
  <si>
    <t>Modris Račiks</t>
  </si>
  <si>
    <t>Valdis Aunītis</t>
  </si>
  <si>
    <t>Imants Rikšs</t>
  </si>
  <si>
    <t>Andris Borisāns</t>
  </si>
  <si>
    <t>Ralfs Lānets</t>
  </si>
  <si>
    <t>Kārlis Ābelītis</t>
  </si>
  <si>
    <t>Dāvis Storķis</t>
  </si>
  <si>
    <t>Skrunda</t>
  </si>
  <si>
    <t>Klāvs Vilde</t>
  </si>
  <si>
    <t>Kristians Fokerots</t>
  </si>
  <si>
    <t>Niklāvs Korkunovs</t>
  </si>
  <si>
    <t>Ralfs Raipalis</t>
  </si>
  <si>
    <t>Artūrs Pastars</t>
  </si>
  <si>
    <t>Kārlis Baumanis</t>
  </si>
  <si>
    <t>Viesturs Pastars</t>
  </si>
  <si>
    <t>Harijs Pūliņš</t>
  </si>
  <si>
    <t>Mārtiņš Auziņš</t>
  </si>
  <si>
    <t>Reinis Rorbaks</t>
  </si>
  <si>
    <t>Roberts Kļaviņš</t>
  </si>
  <si>
    <t>Patriks Pinka</t>
  </si>
  <si>
    <t xml:space="preserve">Juris Orups </t>
  </si>
  <si>
    <t xml:space="preserve">Edgars Igaunis </t>
  </si>
  <si>
    <t>F APAKŠGRUPA</t>
  </si>
  <si>
    <t>G APAKŠGRUPA</t>
  </si>
  <si>
    <t>H APAKŠGRUPA</t>
  </si>
  <si>
    <t>I APAKŠGRUPA</t>
  </si>
  <si>
    <t>Žanis Silinevičs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</si>
  <si>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</si>
  <si>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</si>
  <si>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</si>
  <si>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</si>
  <si>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</si>
  <si>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</si>
  <si>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</si>
  <si>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</si>
  <si>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</si>
  <si>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</si>
  <si>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</si>
  <si>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</si>
  <si>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</si>
  <si>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</si>
  <si>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</si>
  <si>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</si>
  <si>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</si>
  <si>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</si>
  <si>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</si>
  <si>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</si>
  <si>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</si>
  <si>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</si>
  <si>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</si>
  <si>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</si>
  <si>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</si>
  <si>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</si>
  <si>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</si>
  <si>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</si>
  <si>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</si>
  <si>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</si>
  <si>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</si>
  <si>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</si>
  <si>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</si>
  <si>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</si>
  <si>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</si>
  <si>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</si>
  <si>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>H4</t>
  </si>
  <si>
    <t>H5</t>
  </si>
  <si>
    <t>KARTĪNAS KAUSS 2019</t>
  </si>
  <si>
    <t>SIEVIETES</t>
  </si>
  <si>
    <t>C Apakšgrupa</t>
  </si>
  <si>
    <t>I1</t>
  </si>
  <si>
    <t>I2</t>
  </si>
  <si>
    <t>I3</t>
  </si>
  <si>
    <t>I4</t>
  </si>
  <si>
    <t>I5</t>
  </si>
  <si>
    <t>Aivars Sviklis</t>
  </si>
  <si>
    <t>Jānis Gabranovs</t>
  </si>
  <si>
    <t>Aleksandra Šabanova</t>
  </si>
  <si>
    <t>SIEVIETES   ceturtdaļfināls</t>
  </si>
  <si>
    <t>SIEVIETES   pusfināls</t>
  </si>
  <si>
    <t>SIEVIETES    fināls</t>
  </si>
  <si>
    <t>UZVARĒTĀJAS</t>
  </si>
  <si>
    <t>Sanita Bērziņa</t>
  </si>
  <si>
    <t>Vīrieši 1/16 fināls</t>
  </si>
  <si>
    <t>Vīrieši 1/8 fināls</t>
  </si>
  <si>
    <t>Vīrieši  1/4 fināls</t>
  </si>
  <si>
    <t>Vīrieši  1/2 fināls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</si>
  <si>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</si>
  <si>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</si>
  <si>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</si>
  <si>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</si>
  <si>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</si>
  <si>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</si>
  <si>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</si>
  <si>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</si>
  <si>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</si>
  <si>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</si>
  <si>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</si>
  <si>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</si>
  <si>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</si>
  <si>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</si>
  <si>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</si>
  <si>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</si>
  <si>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</si>
  <si>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</si>
  <si>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</si>
  <si>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</si>
  <si>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9:21; 10:21</t>
  </si>
  <si>
    <t>21:9; 21:10</t>
  </si>
  <si>
    <t>Vecpiebalga</t>
  </si>
  <si>
    <t>Kuldīga</t>
  </si>
  <si>
    <t>Balvi</t>
  </si>
  <si>
    <t>Lizums</t>
  </si>
  <si>
    <t>Viļāni</t>
  </si>
  <si>
    <t>Sgulda</t>
  </si>
  <si>
    <t>Ropaži</t>
  </si>
  <si>
    <t>Jumurds</t>
  </si>
  <si>
    <t>Daugavpils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</si>
</sst>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3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204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name val="Times New Roman"/>
      <family val="1"/>
    </font>
    <font>
      <b/>
      <sz val="36"/>
      <name val="Times New Roman"/>
      <family val="1"/>
    </font>
    <font>
      <sz val="22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2"/>
      <color rgb="FFFF0000"/>
      <name val="Times New Roman"/>
      <family val="1"/>
    </font>
    <font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indexed="13"/>
      <name val="Times New Roman"/>
      <family val="1"/>
      <charset val="186"/>
    </font>
    <font>
      <sz val="24"/>
      <color rgb="FFFF0000"/>
      <name val="Times New Roman"/>
      <family val="1"/>
      <charset val="186"/>
    </font>
    <font>
      <sz val="16"/>
      <color rgb="FFFF000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indexed="8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rgb="FF333333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rgb="FF333333"/>
      <name val="Times New Roman"/>
      <family val="1"/>
      <charset val="186"/>
    </font>
    <font>
      <sz val="10"/>
      <name val="Times New Roman"/>
      <family val="1"/>
      <charset val="186"/>
    </font>
    <font>
      <sz val="12"/>
      <color rgb="FF333333"/>
      <name val="Times New Roman"/>
      <family val="1"/>
      <charset val="186"/>
    </font>
    <font>
      <sz val="12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0" fontId="3" fillId="4" borderId="21" xfId="0" applyNumberFormat="1" applyFont="1" applyFill="1" applyBorder="1" applyAlignment="1">
      <alignment horizontal="center"/>
    </xf>
    <xf numFmtId="0" fontId="3" fillId="3" borderId="32" xfId="0" applyNumberFormat="1" applyFont="1" applyFill="1" applyBorder="1" applyAlignment="1">
      <alignment horizontal="center" vertical="center" wrapText="1"/>
    </xf>
    <xf numFmtId="0" fontId="3" fillId="3" borderId="33" xfId="0" applyNumberFormat="1" applyFont="1" applyFill="1" applyBorder="1" applyAlignment="1">
      <alignment horizontal="center" vertical="center" wrapText="1"/>
    </xf>
    <xf numFmtId="0" fontId="3" fillId="3" borderId="34" xfId="0" applyNumberFormat="1" applyFont="1" applyFill="1" applyBorder="1" applyAlignment="1">
      <alignment horizontal="center" vertical="center" wrapText="1"/>
    </xf>
    <xf numFmtId="1" fontId="3" fillId="3" borderId="36" xfId="0" applyNumberFormat="1" applyFont="1" applyFill="1" applyBorder="1" applyAlignment="1">
      <alignment horizontal="center" vertical="center" wrapText="1"/>
    </xf>
    <xf numFmtId="1" fontId="3" fillId="3" borderId="37" xfId="0" applyNumberFormat="1" applyFont="1" applyFill="1" applyBorder="1" applyAlignment="1">
      <alignment horizontal="center" vertical="center" wrapText="1"/>
    </xf>
    <xf numFmtId="0" fontId="3" fillId="3" borderId="38" xfId="0" applyNumberFormat="1" applyFont="1" applyFill="1" applyBorder="1" applyAlignment="1">
      <alignment horizontal="center" vertical="center" wrapText="1"/>
    </xf>
    <xf numFmtId="0" fontId="3" fillId="3" borderId="39" xfId="0" applyNumberFormat="1" applyFont="1" applyFill="1" applyBorder="1" applyAlignment="1">
      <alignment horizontal="center" vertical="center" wrapText="1"/>
    </xf>
    <xf numFmtId="0" fontId="3" fillId="4" borderId="13" xfId="0" applyNumberFormat="1" applyFont="1" applyFill="1" applyBorder="1" applyAlignment="1">
      <alignment horizontal="center"/>
    </xf>
    <xf numFmtId="0" fontId="3" fillId="4" borderId="7" xfId="0" applyNumberFormat="1" applyFont="1" applyFill="1" applyBorder="1" applyAlignment="1">
      <alignment horizontal="center"/>
    </xf>
    <xf numFmtId="1" fontId="3" fillId="3" borderId="34" xfId="0" applyNumberFormat="1" applyFont="1" applyFill="1" applyBorder="1" applyAlignment="1">
      <alignment horizontal="center" vertical="center" wrapText="1"/>
    </xf>
    <xf numFmtId="1" fontId="3" fillId="3" borderId="3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7" fillId="0" borderId="0" xfId="0" applyFont="1" applyAlignment="1">
      <alignment horizontal="center"/>
    </xf>
    <xf numFmtId="0" fontId="4" fillId="3" borderId="0" xfId="0" applyFont="1" applyFill="1" applyAlignment="1"/>
    <xf numFmtId="0" fontId="4" fillId="3" borderId="0" xfId="0" applyFont="1" applyFill="1" applyAlignment="1">
      <alignment horizontal="center"/>
    </xf>
    <xf numFmtId="0" fontId="4" fillId="0" borderId="40" xfId="0" applyFont="1" applyBorder="1" applyAlignment="1">
      <alignment horizontal="center"/>
    </xf>
    <xf numFmtId="49" fontId="4" fillId="3" borderId="14" xfId="0" applyNumberFormat="1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8" fillId="0" borderId="0" xfId="0" applyFont="1" applyAlignment="1"/>
    <xf numFmtId="0" fontId="9" fillId="3" borderId="0" xfId="0" applyFont="1" applyFill="1" applyAlignment="1"/>
    <xf numFmtId="0" fontId="10" fillId="3" borderId="0" xfId="0" applyFont="1" applyFill="1" applyAlignment="1"/>
    <xf numFmtId="0" fontId="9" fillId="0" borderId="0" xfId="0" applyFont="1" applyAlignment="1"/>
    <xf numFmtId="0" fontId="4" fillId="0" borderId="15" xfId="0" applyFont="1" applyBorder="1" applyAlignment="1"/>
    <xf numFmtId="0" fontId="4" fillId="0" borderId="14" xfId="0" applyFont="1" applyBorder="1" applyAlignment="1"/>
    <xf numFmtId="0" fontId="4" fillId="0" borderId="27" xfId="0" applyFont="1" applyBorder="1" applyAlignment="1"/>
    <xf numFmtId="0" fontId="9" fillId="3" borderId="0" xfId="0" applyFont="1" applyFill="1" applyAlignment="1">
      <alignment horizontal="center"/>
    </xf>
    <xf numFmtId="0" fontId="4" fillId="0" borderId="16" xfId="0" applyFont="1" applyBorder="1" applyAlignment="1"/>
    <xf numFmtId="0" fontId="4" fillId="3" borderId="50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/>
    <xf numFmtId="1" fontId="12" fillId="3" borderId="0" xfId="0" applyNumberFormat="1" applyFont="1" applyFill="1" applyBorder="1" applyAlignment="1"/>
    <xf numFmtId="0" fontId="2" fillId="3" borderId="0" xfId="0" applyFont="1" applyFill="1" applyBorder="1" applyAlignment="1"/>
    <xf numFmtId="0" fontId="2" fillId="3" borderId="51" xfId="0" applyFont="1" applyFill="1" applyBorder="1" applyAlignment="1"/>
    <xf numFmtId="0" fontId="2" fillId="0" borderId="0" xfId="0" applyNumberFormat="1" applyFont="1" applyBorder="1" applyAlignment="1"/>
    <xf numFmtId="0" fontId="2" fillId="0" borderId="0" xfId="0" applyNumberFormat="1" applyFont="1" applyAlignment="1"/>
    <xf numFmtId="0" fontId="2" fillId="3" borderId="52" xfId="0" applyFont="1" applyFill="1" applyBorder="1" applyAlignment="1"/>
    <xf numFmtId="0" fontId="2" fillId="0" borderId="50" xfId="0" applyFont="1" applyBorder="1" applyAlignment="1">
      <alignment horizontal="center" vertical="top" wrapText="1"/>
    </xf>
    <xf numFmtId="1" fontId="2" fillId="3" borderId="5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3" borderId="53" xfId="0" applyFont="1" applyFill="1" applyBorder="1" applyAlignment="1"/>
    <xf numFmtId="0" fontId="2" fillId="3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3" borderId="54" xfId="0" applyFont="1" applyFill="1" applyBorder="1" applyAlignment="1">
      <alignment vertical="top"/>
    </xf>
    <xf numFmtId="0" fontId="2" fillId="3" borderId="0" xfId="0" applyFont="1" applyFill="1" applyBorder="1" applyAlignment="1">
      <alignment horizontal="center"/>
    </xf>
    <xf numFmtId="1" fontId="2" fillId="3" borderId="52" xfId="0" applyNumberFormat="1" applyFont="1" applyFill="1" applyBorder="1" applyAlignment="1"/>
    <xf numFmtId="1" fontId="2" fillId="3" borderId="0" xfId="0" applyNumberFormat="1" applyFont="1" applyFill="1" applyBorder="1" applyAlignment="1"/>
    <xf numFmtId="0" fontId="2" fillId="3" borderId="50" xfId="0" applyFont="1" applyFill="1" applyBorder="1" applyAlignment="1">
      <alignment horizontal="center" vertical="top" wrapText="1"/>
    </xf>
    <xf numFmtId="1" fontId="2" fillId="3" borderId="53" xfId="0" applyNumberFormat="1" applyFont="1" applyFill="1" applyBorder="1" applyAlignment="1"/>
    <xf numFmtId="0" fontId="2" fillId="3" borderId="16" xfId="0" applyFont="1" applyFill="1" applyBorder="1" applyAlignment="1">
      <alignment horizontal="center" vertical="top" wrapText="1"/>
    </xf>
    <xf numFmtId="1" fontId="2" fillId="3" borderId="54" xfId="0" applyNumberFormat="1" applyFont="1" applyFill="1" applyBorder="1" applyAlignment="1"/>
    <xf numFmtId="0" fontId="2" fillId="3" borderId="0" xfId="0" applyFont="1" applyFill="1" applyBorder="1" applyAlignment="1">
      <alignment horizontal="center" vertical="top" wrapText="1"/>
    </xf>
    <xf numFmtId="0" fontId="9" fillId="0" borderId="0" xfId="0" applyFont="1" applyBorder="1" applyAlignment="1"/>
    <xf numFmtId="1" fontId="2" fillId="3" borderId="19" xfId="0" applyNumberFormat="1" applyFont="1" applyFill="1" applyBorder="1" applyAlignment="1"/>
    <xf numFmtId="0" fontId="2" fillId="3" borderId="0" xfId="0" applyNumberFormat="1" applyFont="1" applyFill="1" applyBorder="1" applyAlignment="1"/>
    <xf numFmtId="1" fontId="2" fillId="0" borderId="0" xfId="0" applyNumberFormat="1" applyFont="1" applyBorder="1" applyAlignme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3" borderId="0" xfId="0" applyNumberFormat="1" applyFont="1" applyFill="1" applyAlignment="1"/>
    <xf numFmtId="0" fontId="14" fillId="3" borderId="52" xfId="0" applyNumberFormat="1" applyFont="1" applyFill="1" applyBorder="1" applyAlignment="1"/>
    <xf numFmtId="0" fontId="15" fillId="0" borderId="0" xfId="0" applyFont="1" applyAlignment="1">
      <alignment vertical="top" wrapText="1"/>
    </xf>
    <xf numFmtId="0" fontId="2" fillId="0" borderId="14" xfId="0" applyFont="1" applyBorder="1" applyAlignment="1"/>
    <xf numFmtId="0" fontId="15" fillId="0" borderId="0" xfId="0" applyFont="1" applyAlignment="1">
      <alignment horizontal="center" vertical="top" wrapText="1"/>
    </xf>
    <xf numFmtId="0" fontId="2" fillId="0" borderId="16" xfId="0" applyFont="1" applyBorder="1" applyAlignment="1">
      <alignment vertical="center" wrapText="1"/>
    </xf>
    <xf numFmtId="0" fontId="8" fillId="0" borderId="56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/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8" fillId="0" borderId="4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8" fillId="0" borderId="44" xfId="0" applyFont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" fontId="2" fillId="0" borderId="19" xfId="0" applyNumberFormat="1" applyFont="1" applyBorder="1" applyAlignment="1"/>
    <xf numFmtId="1" fontId="2" fillId="0" borderId="52" xfId="0" applyNumberFormat="1" applyFont="1" applyBorder="1" applyAlignment="1"/>
    <xf numFmtId="0" fontId="2" fillId="0" borderId="53" xfId="0" applyFont="1" applyBorder="1" applyAlignment="1"/>
    <xf numFmtId="0" fontId="2" fillId="0" borderId="55" xfId="0" applyFont="1" applyBorder="1" applyAlignment="1"/>
    <xf numFmtId="0" fontId="2" fillId="0" borderId="15" xfId="0" applyFont="1" applyBorder="1" applyAlignment="1"/>
    <xf numFmtId="0" fontId="2" fillId="0" borderId="51" xfId="0" applyFont="1" applyBorder="1" applyAlignment="1"/>
    <xf numFmtId="0" fontId="2" fillId="0" borderId="27" xfId="0" applyFont="1" applyBorder="1" applyAlignment="1"/>
    <xf numFmtId="0" fontId="14" fillId="0" borderId="52" xfId="0" applyNumberFormat="1" applyFont="1" applyBorder="1" applyAlignment="1"/>
    <xf numFmtId="0" fontId="14" fillId="0" borderId="0" xfId="0" applyNumberFormat="1" applyFont="1" applyBorder="1" applyAlignment="1"/>
    <xf numFmtId="164" fontId="3" fillId="3" borderId="29" xfId="0" applyNumberFormat="1" applyFont="1" applyFill="1" applyBorder="1" applyAlignment="1">
      <alignment horizontal="center"/>
    </xf>
    <xf numFmtId="164" fontId="3" fillId="3" borderId="30" xfId="0" applyNumberFormat="1" applyFont="1" applyFill="1" applyBorder="1" applyAlignment="1">
      <alignment horizontal="center"/>
    </xf>
    <xf numFmtId="0" fontId="3" fillId="4" borderId="13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3" fillId="3" borderId="49" xfId="0" applyNumberFormat="1" applyFont="1" applyFill="1" applyBorder="1" applyAlignment="1">
      <alignment horizontal="center" vertical="center" wrapText="1"/>
    </xf>
    <xf numFmtId="0" fontId="3" fillId="3" borderId="48" xfId="0" applyNumberFormat="1" applyFont="1" applyFill="1" applyBorder="1" applyAlignment="1">
      <alignment horizontal="center" vertical="center" wrapText="1"/>
    </xf>
    <xf numFmtId="0" fontId="3" fillId="4" borderId="13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164" fontId="3" fillId="3" borderId="29" xfId="0" applyNumberFormat="1" applyFont="1" applyFill="1" applyBorder="1" applyAlignment="1">
      <alignment horizontal="center"/>
    </xf>
    <xf numFmtId="164" fontId="3" fillId="3" borderId="30" xfId="0" applyNumberFormat="1" applyFont="1" applyFill="1" applyBorder="1" applyAlignment="1">
      <alignment horizontal="center"/>
    </xf>
    <xf numFmtId="0" fontId="3" fillId="3" borderId="44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2" xfId="0" applyFont="1" applyBorder="1"/>
    <xf numFmtId="0" fontId="3" fillId="0" borderId="1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2" fillId="3" borderId="57" xfId="0" applyFont="1" applyFill="1" applyBorder="1" applyAlignment="1">
      <alignment horizontal="left" vertical="center" wrapText="1" indent="1"/>
    </xf>
    <xf numFmtId="1" fontId="3" fillId="0" borderId="10" xfId="0" applyNumberFormat="1" applyFont="1" applyBorder="1" applyAlignment="1">
      <alignment horizontal="center"/>
    </xf>
    <xf numFmtId="0" fontId="22" fillId="3" borderId="58" xfId="0" applyFont="1" applyFill="1" applyBorder="1" applyAlignment="1">
      <alignment horizontal="left" vertical="center" wrapText="1" indent="1"/>
    </xf>
    <xf numFmtId="0" fontId="3" fillId="0" borderId="13" xfId="0" applyNumberFormat="1" applyFont="1" applyBorder="1" applyAlignment="1">
      <alignment horizontal="center"/>
    </xf>
    <xf numFmtId="0" fontId="22" fillId="3" borderId="61" xfId="0" applyFont="1" applyFill="1" applyBorder="1" applyAlignment="1">
      <alignment horizontal="left" vertical="center" wrapText="1" indent="1"/>
    </xf>
    <xf numFmtId="1" fontId="3" fillId="0" borderId="13" xfId="0" applyNumberFormat="1" applyFont="1" applyBorder="1" applyAlignment="1">
      <alignment horizontal="center"/>
    </xf>
    <xf numFmtId="0" fontId="22" fillId="3" borderId="62" xfId="0" applyFont="1" applyFill="1" applyBorder="1" applyAlignment="1">
      <alignment horizontal="left" vertical="center" wrapText="1" indent="1"/>
    </xf>
    <xf numFmtId="0" fontId="18" fillId="0" borderId="0" xfId="0" applyFont="1" applyBorder="1"/>
    <xf numFmtId="0" fontId="24" fillId="0" borderId="0" xfId="0" applyFont="1"/>
    <xf numFmtId="0" fontId="18" fillId="0" borderId="22" xfId="0" applyFont="1" applyBorder="1" applyAlignment="1">
      <alignment horizontal="right"/>
    </xf>
    <xf numFmtId="0" fontId="3" fillId="4" borderId="13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8" fillId="3" borderId="22" xfId="0" applyFont="1" applyFill="1" applyBorder="1"/>
    <xf numFmtId="0" fontId="18" fillId="3" borderId="0" xfId="0" applyFont="1" applyFill="1" applyBorder="1" applyAlignment="1">
      <alignment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/>
    </xf>
    <xf numFmtId="0" fontId="25" fillId="3" borderId="0" xfId="0" applyFont="1" applyFill="1" applyBorder="1" applyAlignment="1">
      <alignment vertical="center" wrapText="1"/>
    </xf>
    <xf numFmtId="0" fontId="18" fillId="3" borderId="0" xfId="0" applyFont="1" applyFill="1"/>
    <xf numFmtId="0" fontId="22" fillId="3" borderId="64" xfId="0" applyFont="1" applyFill="1" applyBorder="1" applyAlignment="1">
      <alignment horizontal="left" vertical="center" wrapText="1" indent="1"/>
    </xf>
    <xf numFmtId="0" fontId="22" fillId="3" borderId="65" xfId="0" applyFont="1" applyFill="1" applyBorder="1" applyAlignment="1">
      <alignment horizontal="left" vertical="center" wrapText="1" indent="1"/>
    </xf>
    <xf numFmtId="0" fontId="22" fillId="3" borderId="58" xfId="0" applyFont="1" applyFill="1" applyBorder="1"/>
    <xf numFmtId="0" fontId="22" fillId="3" borderId="0" xfId="0" applyFont="1" applyFill="1" applyBorder="1" applyAlignment="1">
      <alignment horizontal="left" vertical="center" wrapText="1" indent="1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vertical="top" wrapText="1"/>
    </xf>
    <xf numFmtId="1" fontId="3" fillId="3" borderId="0" xfId="0" applyNumberFormat="1" applyFont="1" applyFill="1" applyBorder="1" applyAlignment="1">
      <alignment horizontal="center" vertical="center" wrapText="1"/>
    </xf>
    <xf numFmtId="0" fontId="28" fillId="3" borderId="22" xfId="0" applyFont="1" applyFill="1" applyBorder="1"/>
    <xf numFmtId="0" fontId="29" fillId="3" borderId="57" xfId="0" applyFont="1" applyFill="1" applyBorder="1" applyAlignment="1">
      <alignment horizontal="left" vertical="center" wrapText="1" indent="1"/>
    </xf>
    <xf numFmtId="0" fontId="29" fillId="3" borderId="58" xfId="0" applyFont="1" applyFill="1" applyBorder="1" applyAlignment="1">
      <alignment horizontal="left" vertical="center" wrapText="1" indent="1"/>
    </xf>
    <xf numFmtId="0" fontId="29" fillId="3" borderId="61" xfId="0" applyFont="1" applyFill="1" applyBorder="1" applyAlignment="1">
      <alignment horizontal="left" vertical="center" wrapText="1" indent="1"/>
    </xf>
    <xf numFmtId="0" fontId="29" fillId="3" borderId="62" xfId="0" applyFont="1" applyFill="1" applyBorder="1" applyAlignment="1">
      <alignment horizontal="left" vertical="center" wrapText="1" indent="1"/>
    </xf>
    <xf numFmtId="0" fontId="29" fillId="3" borderId="0" xfId="0" applyFont="1" applyFill="1" applyBorder="1" applyAlignment="1">
      <alignment horizontal="left" vertical="center" wrapText="1" indent="1"/>
    </xf>
    <xf numFmtId="0" fontId="28" fillId="3" borderId="0" xfId="0" applyFont="1" applyFill="1"/>
    <xf numFmtId="0" fontId="28" fillId="0" borderId="22" xfId="0" applyFont="1" applyBorder="1"/>
    <xf numFmtId="0" fontId="29" fillId="2" borderId="57" xfId="0" applyFont="1" applyFill="1" applyBorder="1" applyAlignment="1">
      <alignment horizontal="left" vertical="center" wrapText="1" indent="1"/>
    </xf>
    <xf numFmtId="0" fontId="29" fillId="2" borderId="59" xfId="0" applyFont="1" applyFill="1" applyBorder="1" applyAlignment="1">
      <alignment horizontal="left" vertical="center" wrapText="1" indent="1"/>
    </xf>
    <xf numFmtId="0" fontId="29" fillId="2" borderId="58" xfId="0" applyFont="1" applyFill="1" applyBorder="1" applyAlignment="1">
      <alignment horizontal="left" vertical="center" wrapText="1" indent="1"/>
    </xf>
    <xf numFmtId="0" fontId="29" fillId="2" borderId="61" xfId="0" applyFont="1" applyFill="1" applyBorder="1" applyAlignment="1">
      <alignment horizontal="left" vertical="center" wrapText="1" indent="1"/>
    </xf>
    <xf numFmtId="0" fontId="29" fillId="2" borderId="62" xfId="0" applyFont="1" applyFill="1" applyBorder="1" applyAlignment="1">
      <alignment horizontal="left" vertical="center" wrapText="1" indent="1"/>
    </xf>
    <xf numFmtId="0" fontId="28" fillId="0" borderId="0" xfId="0" applyFont="1"/>
    <xf numFmtId="0" fontId="29" fillId="3" borderId="59" xfId="0" applyFont="1" applyFill="1" applyBorder="1" applyAlignment="1">
      <alignment horizontal="left" vertical="center" wrapText="1" indent="1"/>
    </xf>
    <xf numFmtId="0" fontId="22" fillId="3" borderId="0" xfId="0" applyFont="1" applyFill="1" applyBorder="1"/>
    <xf numFmtId="0" fontId="3" fillId="4" borderId="0" xfId="0" applyNumberFormat="1" applyFont="1" applyFill="1" applyBorder="1" applyAlignment="1">
      <alignment horizontal="center" vertical="center" wrapText="1"/>
    </xf>
    <xf numFmtId="0" fontId="3" fillId="3" borderId="69" xfId="0" applyNumberFormat="1" applyFont="1" applyFill="1" applyBorder="1" applyAlignment="1">
      <alignment horizontal="center" vertical="center" wrapText="1"/>
    </xf>
    <xf numFmtId="0" fontId="22" fillId="3" borderId="57" xfId="0" applyFont="1" applyFill="1" applyBorder="1" applyAlignment="1"/>
    <xf numFmtId="0" fontId="3" fillId="0" borderId="9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21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30" fillId="3" borderId="34" xfId="0" applyNumberFormat="1" applyFont="1" applyFill="1" applyBorder="1" applyAlignment="1">
      <alignment horizontal="center" vertical="center" wrapText="1"/>
    </xf>
    <xf numFmtId="0" fontId="30" fillId="3" borderId="33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29" fillId="3" borderId="23" xfId="0" applyFont="1" applyFill="1" applyBorder="1" applyAlignment="1">
      <alignment horizontal="left" vertical="center" wrapText="1" indent="1"/>
    </xf>
    <xf numFmtId="0" fontId="29" fillId="3" borderId="71" xfId="0" applyFont="1" applyFill="1" applyBorder="1" applyAlignment="1">
      <alignment horizontal="left" vertical="center" wrapText="1" indent="1"/>
    </xf>
    <xf numFmtId="0" fontId="29" fillId="3" borderId="72" xfId="0" applyFont="1" applyFill="1" applyBorder="1" applyAlignment="1">
      <alignment horizontal="left" vertical="center" wrapText="1" indent="1"/>
    </xf>
    <xf numFmtId="0" fontId="29" fillId="3" borderId="50" xfId="0" applyFont="1" applyFill="1" applyBorder="1" applyAlignment="1">
      <alignment horizontal="left" vertical="center" wrapText="1" indent="1"/>
    </xf>
    <xf numFmtId="0" fontId="29" fillId="3" borderId="16" xfId="0" applyFont="1" applyFill="1" applyBorder="1" applyAlignment="1">
      <alignment horizontal="left" vertical="center" wrapText="1" indent="1"/>
    </xf>
    <xf numFmtId="0" fontId="29" fillId="2" borderId="71" xfId="0" applyFont="1" applyFill="1" applyBorder="1" applyAlignment="1">
      <alignment horizontal="left" vertical="center" wrapText="1" indent="1"/>
    </xf>
    <xf numFmtId="0" fontId="29" fillId="2" borderId="73" xfId="0" applyFont="1" applyFill="1" applyBorder="1" applyAlignment="1">
      <alignment horizontal="left" vertical="center" wrapText="1" indent="1"/>
    </xf>
    <xf numFmtId="0" fontId="29" fillId="2" borderId="72" xfId="0" applyFont="1" applyFill="1" applyBorder="1" applyAlignment="1">
      <alignment horizontal="left" vertical="center" wrapText="1" indent="1"/>
    </xf>
    <xf numFmtId="0" fontId="29" fillId="3" borderId="73" xfId="0" applyFont="1" applyFill="1" applyBorder="1" applyAlignment="1">
      <alignment horizontal="left" vertical="center" wrapText="1" indent="1"/>
    </xf>
    <xf numFmtId="0" fontId="2" fillId="3" borderId="16" xfId="0" applyFont="1" applyFill="1" applyBorder="1" applyAlignment="1">
      <alignment vertical="center" wrapText="1"/>
    </xf>
    <xf numFmtId="49" fontId="4" fillId="3" borderId="15" xfId="0" applyNumberFormat="1" applyFont="1" applyFill="1" applyBorder="1" applyAlignment="1">
      <alignment horizontal="center"/>
    </xf>
    <xf numFmtId="0" fontId="4" fillId="3" borderId="16" xfId="0" applyFont="1" applyFill="1" applyBorder="1" applyAlignment="1"/>
    <xf numFmtId="0" fontId="2" fillId="3" borderId="0" xfId="0" applyFont="1" applyFill="1" applyBorder="1" applyAlignment="1">
      <alignment vertical="center" wrapText="1"/>
    </xf>
    <xf numFmtId="0" fontId="29" fillId="3" borderId="74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20" fontId="4" fillId="0" borderId="0" xfId="0" applyNumberFormat="1" applyFont="1" applyAlignment="1"/>
    <xf numFmtId="20" fontId="4" fillId="0" borderId="27" xfId="0" applyNumberFormat="1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22" fillId="3" borderId="71" xfId="0" applyFont="1" applyFill="1" applyBorder="1" applyAlignment="1">
      <alignment horizontal="left" vertical="center" wrapText="1" indent="1"/>
    </xf>
    <xf numFmtId="0" fontId="22" fillId="3" borderId="72" xfId="0" applyFont="1" applyFill="1" applyBorder="1" applyAlignment="1">
      <alignment horizontal="left" vertical="center" wrapText="1" indent="1"/>
    </xf>
    <xf numFmtId="0" fontId="11" fillId="3" borderId="6" xfId="0" applyFont="1" applyFill="1" applyBorder="1" applyAlignment="1"/>
    <xf numFmtId="0" fontId="22" fillId="3" borderId="71" xfId="0" applyFont="1" applyFill="1" applyBorder="1" applyAlignment="1"/>
    <xf numFmtId="0" fontId="22" fillId="3" borderId="72" xfId="0" applyFont="1" applyFill="1" applyBorder="1"/>
    <xf numFmtId="0" fontId="31" fillId="3" borderId="71" xfId="0" applyFont="1" applyFill="1" applyBorder="1" applyAlignment="1">
      <alignment horizontal="left" vertical="center" wrapText="1" indent="1"/>
    </xf>
    <xf numFmtId="0" fontId="31" fillId="3" borderId="72" xfId="0" applyFont="1" applyFill="1" applyBorder="1" applyAlignment="1">
      <alignment horizontal="left" vertical="center" wrapText="1" indent="1"/>
    </xf>
    <xf numFmtId="0" fontId="13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vertical="center" wrapText="1"/>
    </xf>
    <xf numFmtId="0" fontId="31" fillId="3" borderId="73" xfId="0" applyFont="1" applyFill="1" applyBorder="1" applyAlignment="1">
      <alignment horizontal="left" vertical="center" wrapText="1" indent="1"/>
    </xf>
    <xf numFmtId="0" fontId="31" fillId="2" borderId="71" xfId="0" applyFont="1" applyFill="1" applyBorder="1" applyAlignment="1">
      <alignment horizontal="left" vertical="center" wrapText="1" indent="1"/>
    </xf>
    <xf numFmtId="0" fontId="31" fillId="2" borderId="73" xfId="0" applyFont="1" applyFill="1" applyBorder="1" applyAlignment="1">
      <alignment horizontal="left" vertical="center" wrapText="1" indent="1"/>
    </xf>
    <xf numFmtId="0" fontId="31" fillId="2" borderId="72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vertical="top" wrapText="1"/>
    </xf>
    <xf numFmtId="0" fontId="16" fillId="0" borderId="0" xfId="0" applyNumberFormat="1" applyFont="1" applyAlignment="1"/>
    <xf numFmtId="0" fontId="3" fillId="3" borderId="41" xfId="0" applyNumberFormat="1" applyFont="1" applyFill="1" applyBorder="1" applyAlignment="1">
      <alignment horizontal="center" vertical="center" wrapText="1"/>
    </xf>
    <xf numFmtId="0" fontId="3" fillId="3" borderId="42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24" xfId="0" applyNumberFormat="1" applyFont="1" applyFill="1" applyBorder="1" applyAlignment="1">
      <alignment horizontal="center" vertical="center" wrapText="1"/>
    </xf>
    <xf numFmtId="0" fontId="3" fillId="3" borderId="47" xfId="0" applyNumberFormat="1" applyFont="1" applyFill="1" applyBorder="1" applyAlignment="1">
      <alignment horizontal="center" vertical="center" wrapText="1"/>
    </xf>
    <xf numFmtId="0" fontId="3" fillId="3" borderId="67" xfId="0" applyNumberFormat="1" applyFont="1" applyFill="1" applyBorder="1" applyAlignment="1">
      <alignment vertical="top" wrapText="1"/>
    </xf>
    <xf numFmtId="164" fontId="3" fillId="3" borderId="29" xfId="0" applyNumberFormat="1" applyFont="1" applyFill="1" applyBorder="1" applyAlignment="1">
      <alignment horizontal="center"/>
    </xf>
    <xf numFmtId="164" fontId="3" fillId="3" borderId="30" xfId="0" applyNumberFormat="1" applyFont="1" applyFill="1" applyBorder="1" applyAlignment="1">
      <alignment horizontal="center"/>
    </xf>
    <xf numFmtId="0" fontId="3" fillId="3" borderId="35" xfId="0" applyNumberFormat="1" applyFont="1" applyFill="1" applyBorder="1" applyAlignment="1">
      <alignment horizontal="center" vertical="center" wrapText="1"/>
    </xf>
    <xf numFmtId="0" fontId="3" fillId="3" borderId="43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3" fillId="3" borderId="26" xfId="0" applyNumberFormat="1" applyFont="1" applyFill="1" applyBorder="1" applyAlignment="1">
      <alignment horizontal="center" vertical="center" wrapText="1"/>
    </xf>
    <xf numFmtId="0" fontId="3" fillId="3" borderId="25" xfId="0" applyNumberFormat="1" applyFont="1" applyFill="1" applyBorder="1" applyAlignment="1">
      <alignment horizontal="center" vertical="center" wrapText="1"/>
    </xf>
    <xf numFmtId="0" fontId="3" fillId="4" borderId="13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3" fillId="3" borderId="30" xfId="0" applyNumberFormat="1" applyFont="1" applyFill="1" applyBorder="1" applyAlignment="1">
      <alignment horizontal="center" vertical="center" wrapText="1"/>
    </xf>
    <xf numFmtId="0" fontId="3" fillId="3" borderId="70" xfId="0" applyNumberFormat="1" applyFont="1" applyFill="1" applyBorder="1" applyAlignment="1">
      <alignment vertical="top" wrapText="1"/>
    </xf>
    <xf numFmtId="0" fontId="3" fillId="3" borderId="35" xfId="0" applyNumberFormat="1" applyFont="1" applyFill="1" applyBorder="1" applyAlignment="1">
      <alignment vertical="top" wrapText="1"/>
    </xf>
    <xf numFmtId="0" fontId="3" fillId="3" borderId="68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21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21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/>
    </xf>
    <xf numFmtId="0" fontId="3" fillId="3" borderId="28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21" xfId="0" applyNumberFormat="1" applyFont="1" applyFill="1" applyBorder="1" applyAlignment="1">
      <alignment horizontal="center" vertical="center" wrapText="1"/>
    </xf>
    <xf numFmtId="0" fontId="3" fillId="3" borderId="6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9" fillId="3" borderId="45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" fillId="3" borderId="31" xfId="0" applyNumberFormat="1" applyFont="1" applyFill="1" applyBorder="1" applyAlignment="1">
      <alignment horizontal="center" vertical="center" wrapText="1"/>
    </xf>
    <xf numFmtId="0" fontId="3" fillId="3" borderId="60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164" fontId="3" fillId="3" borderId="60" xfId="0" applyNumberFormat="1" applyFont="1" applyFill="1" applyBorder="1" applyAlignment="1">
      <alignment horizontal="center"/>
    </xf>
    <xf numFmtId="164" fontId="3" fillId="3" borderId="47" xfId="0" applyNumberFormat="1" applyFont="1" applyFill="1" applyBorder="1" applyAlignment="1">
      <alignment horizontal="center"/>
    </xf>
    <xf numFmtId="164" fontId="3" fillId="3" borderId="75" xfId="0" applyNumberFormat="1" applyFont="1" applyFill="1" applyBorder="1" applyAlignment="1">
      <alignment horizontal="center"/>
    </xf>
    <xf numFmtId="164" fontId="3" fillId="3" borderId="66" xfId="0" applyNumberFormat="1" applyFont="1" applyFill="1" applyBorder="1" applyAlignment="1">
      <alignment horizontal="center"/>
    </xf>
    <xf numFmtId="0" fontId="3" fillId="3" borderId="46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5" fillId="3" borderId="8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9" fillId="3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3" borderId="24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30" fillId="3" borderId="41" xfId="0" applyNumberFormat="1" applyFont="1" applyFill="1" applyBorder="1" applyAlignment="1">
      <alignment horizontal="center" vertical="center" wrapText="1"/>
    </xf>
    <xf numFmtId="0" fontId="30" fillId="3" borderId="4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1" fillId="3" borderId="8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3" fillId="3" borderId="46" xfId="0" applyNumberFormat="1" applyFont="1" applyFill="1" applyBorder="1" applyAlignment="1">
      <alignment vertical="top" wrapText="1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9" fillId="3" borderId="74" xfId="0" applyFont="1" applyFill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31" fillId="3" borderId="72" xfId="0" applyFont="1" applyFill="1" applyBorder="1" applyAlignment="1">
      <alignment horizontal="center" vertical="center" wrapText="1"/>
    </xf>
    <xf numFmtId="0" fontId="22" fillId="3" borderId="76" xfId="0" applyFont="1" applyFill="1" applyBorder="1" applyAlignment="1">
      <alignment horizontal="left" vertical="center" wrapText="1" indent="1"/>
    </xf>
    <xf numFmtId="0" fontId="2" fillId="0" borderId="17" xfId="0" applyFont="1" applyBorder="1" applyAlignment="1"/>
    <xf numFmtId="0" fontId="14" fillId="3" borderId="15" xfId="0" applyNumberFormat="1" applyFont="1" applyFill="1" applyBorder="1" applyAlignment="1"/>
    <xf numFmtId="0" fontId="2" fillId="3" borderId="15" xfId="0" applyFont="1" applyFill="1" applyBorder="1" applyAlignment="1"/>
    <xf numFmtId="2" fontId="2" fillId="0" borderId="15" xfId="0" applyNumberFormat="1" applyFont="1" applyBorder="1" applyAlignment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3"/>
  <sheetViews>
    <sheetView showGridLines="0" tabSelected="1" zoomScaleNormal="100" workbookViewId="0">
      <selection activeCell="B23" sqref="B23"/>
    </sheetView>
  </sheetViews>
  <sheetFormatPr defaultRowHeight="13.8" x14ac:dyDescent="0.25"/>
  <cols>
    <col min="1" max="1" width="5" style="115" customWidth="1"/>
    <col min="2" max="2" width="27" style="145" customWidth="1"/>
    <col min="3" max="12" width="5.88671875" style="115" customWidth="1"/>
    <col min="13" max="13" width="8.88671875" style="115"/>
    <col min="14" max="15" width="7.33203125" style="115" customWidth="1"/>
    <col min="16" max="16" width="6.21875" style="115" customWidth="1"/>
    <col min="17" max="16384" width="8.88671875" style="115"/>
  </cols>
  <sheetData>
    <row r="1" spans="1:16" ht="18" x14ac:dyDescent="0.35">
      <c r="A1" s="258" t="s">
        <v>85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 ht="14.4" thickBot="1" x14ac:dyDescent="0.3">
      <c r="A2" s="116" t="s">
        <v>86</v>
      </c>
      <c r="B2" s="140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 t="s">
        <v>27</v>
      </c>
    </row>
    <row r="3" spans="1:16" ht="18.600000000000001" thickTop="1" x14ac:dyDescent="0.35">
      <c r="A3" s="259" t="s">
        <v>69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ht="15.6" x14ac:dyDescent="0.3">
      <c r="A4" s="260" t="s">
        <v>62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</row>
    <row r="5" spans="1:16" ht="14.4" thickBot="1" x14ac:dyDescent="0.3">
      <c r="A5" s="228" t="s">
        <v>63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1:16" ht="14.4" customHeight="1" x14ac:dyDescent="0.25">
      <c r="A6" s="117" t="s">
        <v>51</v>
      </c>
      <c r="B6" s="250" t="s">
        <v>0</v>
      </c>
      <c r="C6" s="238">
        <v>1</v>
      </c>
      <c r="D6" s="239"/>
      <c r="E6" s="238">
        <v>2</v>
      </c>
      <c r="F6" s="239"/>
      <c r="G6" s="238">
        <v>3</v>
      </c>
      <c r="H6" s="239"/>
      <c r="I6" s="253">
        <v>4</v>
      </c>
      <c r="J6" s="254"/>
      <c r="K6" s="253">
        <v>5</v>
      </c>
      <c r="L6" s="254"/>
      <c r="M6" s="244" t="s">
        <v>54</v>
      </c>
      <c r="N6" s="246" t="s">
        <v>52</v>
      </c>
      <c r="O6" s="247"/>
      <c r="P6" s="244" t="s">
        <v>55</v>
      </c>
    </row>
    <row r="7" spans="1:16" ht="18" customHeight="1" thickBot="1" x14ac:dyDescent="0.3">
      <c r="A7" s="118" t="s">
        <v>53</v>
      </c>
      <c r="B7" s="251"/>
      <c r="C7" s="240"/>
      <c r="D7" s="241"/>
      <c r="E7" s="240"/>
      <c r="F7" s="241"/>
      <c r="G7" s="240"/>
      <c r="H7" s="241"/>
      <c r="I7" s="255"/>
      <c r="J7" s="256"/>
      <c r="K7" s="255"/>
      <c r="L7" s="256"/>
      <c r="M7" s="245"/>
      <c r="N7" s="248"/>
      <c r="O7" s="249"/>
      <c r="P7" s="245"/>
    </row>
    <row r="8" spans="1:16" x14ac:dyDescent="0.25">
      <c r="A8" s="119" t="s">
        <v>208</v>
      </c>
      <c r="B8" s="120" t="s">
        <v>201</v>
      </c>
      <c r="C8" s="218"/>
      <c r="D8" s="219"/>
      <c r="E8" s="257">
        <v>2</v>
      </c>
      <c r="F8" s="217"/>
      <c r="G8" s="216">
        <v>2</v>
      </c>
      <c r="H8" s="217"/>
      <c r="I8" s="216">
        <v>1</v>
      </c>
      <c r="J8" s="217"/>
      <c r="K8" s="216">
        <v>2</v>
      </c>
      <c r="L8" s="217"/>
      <c r="M8" s="252">
        <f>C8+E8+G8+I8+K8</f>
        <v>7</v>
      </c>
      <c r="N8" s="223">
        <f>N9/O9</f>
        <v>1.6111111111111112</v>
      </c>
      <c r="O8" s="224"/>
      <c r="P8" s="252">
        <v>1</v>
      </c>
    </row>
    <row r="9" spans="1:16" ht="14.4" thickBot="1" x14ac:dyDescent="0.3">
      <c r="A9" s="121"/>
      <c r="B9" s="122" t="s">
        <v>202</v>
      </c>
      <c r="C9" s="6"/>
      <c r="D9" s="7"/>
      <c r="E9" s="8">
        <v>15</v>
      </c>
      <c r="F9" s="9">
        <v>8</v>
      </c>
      <c r="G9" s="10">
        <v>15</v>
      </c>
      <c r="H9" s="9">
        <v>3</v>
      </c>
      <c r="I9" s="10">
        <v>13</v>
      </c>
      <c r="J9" s="9">
        <v>15</v>
      </c>
      <c r="K9" s="10">
        <v>15</v>
      </c>
      <c r="L9" s="9">
        <v>10</v>
      </c>
      <c r="M9" s="236"/>
      <c r="N9" s="11">
        <f>C9+E9+G9+K9+I9</f>
        <v>58</v>
      </c>
      <c r="O9" s="12">
        <f>D9+F9+H9+L9+J9</f>
        <v>36</v>
      </c>
      <c r="P9" s="236"/>
    </row>
    <row r="10" spans="1:16" x14ac:dyDescent="0.25">
      <c r="A10" s="123" t="s">
        <v>209</v>
      </c>
      <c r="B10" s="124" t="s">
        <v>130</v>
      </c>
      <c r="C10" s="229">
        <v>1</v>
      </c>
      <c r="D10" s="230"/>
      <c r="E10" s="231"/>
      <c r="F10" s="232"/>
      <c r="G10" s="229">
        <v>2</v>
      </c>
      <c r="H10" s="230"/>
      <c r="I10" s="229">
        <v>2</v>
      </c>
      <c r="J10" s="230"/>
      <c r="K10" s="229">
        <v>2</v>
      </c>
      <c r="L10" s="230"/>
      <c r="M10" s="252">
        <f t="shared" ref="M10" si="0">C10+E10+G10+I10+K10</f>
        <v>7</v>
      </c>
      <c r="N10" s="223">
        <f>N11/O11</f>
        <v>1.4722222222222223</v>
      </c>
      <c r="O10" s="224"/>
      <c r="P10" s="225">
        <v>2</v>
      </c>
    </row>
    <row r="11" spans="1:16" ht="14.4" thickBot="1" x14ac:dyDescent="0.3">
      <c r="A11" s="125"/>
      <c r="B11" s="126" t="s">
        <v>131</v>
      </c>
      <c r="C11" s="13">
        <v>8</v>
      </c>
      <c r="D11" s="14">
        <v>15</v>
      </c>
      <c r="E11" s="6"/>
      <c r="F11" s="7"/>
      <c r="G11" s="13">
        <v>15</v>
      </c>
      <c r="H11" s="14">
        <v>1</v>
      </c>
      <c r="I11" s="13">
        <v>15</v>
      </c>
      <c r="J11" s="14">
        <v>7</v>
      </c>
      <c r="K11" s="13">
        <v>15</v>
      </c>
      <c r="L11" s="14">
        <v>13</v>
      </c>
      <c r="M11" s="236"/>
      <c r="N11" s="11">
        <f>C11+E11+G11+K11+I11</f>
        <v>53</v>
      </c>
      <c r="O11" s="12">
        <f>D11+F11+H11+L11+J11</f>
        <v>36</v>
      </c>
      <c r="P11" s="236"/>
    </row>
    <row r="12" spans="1:16" x14ac:dyDescent="0.25">
      <c r="A12" s="119" t="s">
        <v>210</v>
      </c>
      <c r="B12" s="120" t="s">
        <v>132</v>
      </c>
      <c r="C12" s="216">
        <v>1</v>
      </c>
      <c r="D12" s="217"/>
      <c r="E12" s="216">
        <v>1</v>
      </c>
      <c r="F12" s="217"/>
      <c r="G12" s="218"/>
      <c r="H12" s="219"/>
      <c r="I12" s="216">
        <v>1</v>
      </c>
      <c r="J12" s="217"/>
      <c r="K12" s="216">
        <v>1</v>
      </c>
      <c r="L12" s="217"/>
      <c r="M12" s="252">
        <f t="shared" ref="M12" si="1">C12+E12+G12+I12+K12</f>
        <v>4</v>
      </c>
      <c r="N12" s="223">
        <f>N13/O13</f>
        <v>0.16666666666666666</v>
      </c>
      <c r="O12" s="224"/>
      <c r="P12" s="225">
        <v>5</v>
      </c>
    </row>
    <row r="13" spans="1:16" ht="14.4" thickBot="1" x14ac:dyDescent="0.3">
      <c r="A13" s="121"/>
      <c r="B13" s="122" t="s">
        <v>133</v>
      </c>
      <c r="C13" s="10">
        <v>3</v>
      </c>
      <c r="D13" s="9">
        <v>15</v>
      </c>
      <c r="E13" s="10">
        <v>1</v>
      </c>
      <c r="F13" s="9">
        <v>15</v>
      </c>
      <c r="G13" s="6"/>
      <c r="H13" s="7"/>
      <c r="I13" s="10">
        <v>4</v>
      </c>
      <c r="J13" s="9">
        <v>15</v>
      </c>
      <c r="K13" s="10">
        <v>2</v>
      </c>
      <c r="L13" s="9">
        <v>15</v>
      </c>
      <c r="M13" s="236"/>
      <c r="N13" s="11">
        <f>C13+E13+G13+K13+I13</f>
        <v>10</v>
      </c>
      <c r="O13" s="12">
        <f>D13+F13+H13+L13+J13</f>
        <v>60</v>
      </c>
      <c r="P13" s="236"/>
    </row>
    <row r="14" spans="1:16" x14ac:dyDescent="0.25">
      <c r="A14" s="119" t="s">
        <v>211</v>
      </c>
      <c r="B14" s="124" t="s">
        <v>10</v>
      </c>
      <c r="C14" s="229">
        <v>2</v>
      </c>
      <c r="D14" s="230"/>
      <c r="E14" s="229">
        <v>1</v>
      </c>
      <c r="F14" s="230"/>
      <c r="G14" s="229">
        <v>2</v>
      </c>
      <c r="H14" s="230"/>
      <c r="I14" s="231"/>
      <c r="J14" s="232"/>
      <c r="K14" s="229">
        <v>1</v>
      </c>
      <c r="L14" s="230"/>
      <c r="M14" s="252">
        <f t="shared" ref="M14" si="2">C14+E14+G14+I14+K14</f>
        <v>6</v>
      </c>
      <c r="N14" s="223">
        <f>N15/O15</f>
        <v>0.95744680851063835</v>
      </c>
      <c r="O14" s="224"/>
      <c r="P14" s="225">
        <v>4</v>
      </c>
    </row>
    <row r="15" spans="1:16" ht="14.4" thickBot="1" x14ac:dyDescent="0.3">
      <c r="A15" s="121"/>
      <c r="B15" s="126" t="s">
        <v>155</v>
      </c>
      <c r="C15" s="13">
        <v>15</v>
      </c>
      <c r="D15" s="14">
        <v>13</v>
      </c>
      <c r="E15" s="13">
        <v>7</v>
      </c>
      <c r="F15" s="14">
        <v>15</v>
      </c>
      <c r="G15" s="13">
        <v>15</v>
      </c>
      <c r="H15" s="14">
        <v>4</v>
      </c>
      <c r="I15" s="6"/>
      <c r="J15" s="7"/>
      <c r="K15" s="13">
        <v>8</v>
      </c>
      <c r="L15" s="14">
        <v>15</v>
      </c>
      <c r="M15" s="236"/>
      <c r="N15" s="11">
        <f>C15+E15+G15+K15+I15</f>
        <v>45</v>
      </c>
      <c r="O15" s="12">
        <f>D15+F15+H15+L15+J15</f>
        <v>47</v>
      </c>
      <c r="P15" s="236"/>
    </row>
    <row r="16" spans="1:16" x14ac:dyDescent="0.25">
      <c r="A16" s="119" t="s">
        <v>212</v>
      </c>
      <c r="B16" s="120" t="s">
        <v>254</v>
      </c>
      <c r="C16" s="216">
        <v>1</v>
      </c>
      <c r="D16" s="217"/>
      <c r="E16" s="216">
        <v>1</v>
      </c>
      <c r="F16" s="217"/>
      <c r="G16" s="216">
        <v>2</v>
      </c>
      <c r="H16" s="217"/>
      <c r="I16" s="216">
        <v>2</v>
      </c>
      <c r="J16" s="217"/>
      <c r="K16" s="218"/>
      <c r="L16" s="219"/>
      <c r="M16" s="252">
        <f t="shared" ref="M16" si="3">C16+E16+G16+I16+K16</f>
        <v>6</v>
      </c>
      <c r="N16" s="223">
        <f>N17/O17</f>
        <v>1.325</v>
      </c>
      <c r="O16" s="224"/>
      <c r="P16" s="225">
        <v>3</v>
      </c>
    </row>
    <row r="17" spans="1:16" ht="14.4" thickBot="1" x14ac:dyDescent="0.3">
      <c r="A17" s="121"/>
      <c r="B17" s="122" t="s">
        <v>255</v>
      </c>
      <c r="C17" s="10">
        <v>10</v>
      </c>
      <c r="D17" s="9">
        <v>15</v>
      </c>
      <c r="E17" s="10">
        <v>13</v>
      </c>
      <c r="F17" s="9">
        <v>15</v>
      </c>
      <c r="G17" s="10">
        <v>15</v>
      </c>
      <c r="H17" s="9">
        <v>2</v>
      </c>
      <c r="I17" s="10">
        <v>15</v>
      </c>
      <c r="J17" s="9">
        <v>8</v>
      </c>
      <c r="K17" s="6"/>
      <c r="L17" s="7"/>
      <c r="M17" s="226"/>
      <c r="N17" s="17">
        <f>C17+E17+G17+K17+I17</f>
        <v>53</v>
      </c>
      <c r="O17" s="18">
        <f>D17+F17+H17+L17+J17</f>
        <v>40</v>
      </c>
      <c r="P17" s="226"/>
    </row>
    <row r="18" spans="1:16" x14ac:dyDescent="0.25">
      <c r="A18" s="133"/>
      <c r="B18" s="141"/>
      <c r="C18" s="134"/>
      <c r="D18" s="134"/>
      <c r="E18" s="135"/>
      <c r="F18" s="136"/>
      <c r="G18" s="136"/>
      <c r="H18" s="137"/>
      <c r="I18" s="138"/>
      <c r="J18" s="139"/>
      <c r="K18" s="139"/>
    </row>
    <row r="19" spans="1:16" ht="14.4" thickBot="1" x14ac:dyDescent="0.3">
      <c r="A19" s="228" t="s">
        <v>65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</row>
    <row r="20" spans="1:16" ht="14.4" customHeight="1" x14ac:dyDescent="0.25">
      <c r="A20" s="117" t="s">
        <v>51</v>
      </c>
      <c r="B20" s="250" t="s">
        <v>0</v>
      </c>
      <c r="C20" s="238">
        <v>1</v>
      </c>
      <c r="D20" s="239"/>
      <c r="E20" s="238">
        <v>2</v>
      </c>
      <c r="F20" s="239"/>
      <c r="G20" s="238">
        <v>3</v>
      </c>
      <c r="H20" s="239"/>
      <c r="I20" s="253">
        <v>4</v>
      </c>
      <c r="J20" s="254"/>
      <c r="K20" s="253">
        <v>5</v>
      </c>
      <c r="L20" s="254"/>
      <c r="M20" s="244" t="s">
        <v>54</v>
      </c>
      <c r="N20" s="246" t="s">
        <v>52</v>
      </c>
      <c r="O20" s="247"/>
      <c r="P20" s="244" t="s">
        <v>55</v>
      </c>
    </row>
    <row r="21" spans="1:16" ht="24" customHeight="1" thickBot="1" x14ac:dyDescent="0.3">
      <c r="A21" s="118" t="s">
        <v>53</v>
      </c>
      <c r="B21" s="251"/>
      <c r="C21" s="240"/>
      <c r="D21" s="241"/>
      <c r="E21" s="240"/>
      <c r="F21" s="241"/>
      <c r="G21" s="240"/>
      <c r="H21" s="241"/>
      <c r="I21" s="255"/>
      <c r="J21" s="256"/>
      <c r="K21" s="255"/>
      <c r="L21" s="256"/>
      <c r="M21" s="245"/>
      <c r="N21" s="248"/>
      <c r="O21" s="249"/>
      <c r="P21" s="245"/>
    </row>
    <row r="22" spans="1:16" x14ac:dyDescent="0.25">
      <c r="A22" s="119" t="s">
        <v>213</v>
      </c>
      <c r="B22" s="120" t="s">
        <v>45</v>
      </c>
      <c r="C22" s="218"/>
      <c r="D22" s="219"/>
      <c r="E22" s="257">
        <v>1</v>
      </c>
      <c r="F22" s="217"/>
      <c r="G22" s="216">
        <v>2</v>
      </c>
      <c r="H22" s="217"/>
      <c r="I22" s="216">
        <v>2</v>
      </c>
      <c r="J22" s="217"/>
      <c r="K22" s="216">
        <v>1</v>
      </c>
      <c r="L22" s="217"/>
      <c r="M22" s="252">
        <f>C22+E22+G22+I22+K22</f>
        <v>6</v>
      </c>
      <c r="N22" s="223">
        <f>N23/O23</f>
        <v>1</v>
      </c>
      <c r="O22" s="224"/>
      <c r="P22" s="252">
        <v>3</v>
      </c>
    </row>
    <row r="23" spans="1:16" ht="14.4" thickBot="1" x14ac:dyDescent="0.3">
      <c r="A23" s="121"/>
      <c r="B23" s="122" t="s">
        <v>44</v>
      </c>
      <c r="C23" s="6"/>
      <c r="D23" s="7"/>
      <c r="E23" s="8">
        <v>8</v>
      </c>
      <c r="F23" s="9">
        <v>15</v>
      </c>
      <c r="G23" s="10">
        <v>15</v>
      </c>
      <c r="H23" s="9">
        <v>12</v>
      </c>
      <c r="I23" s="10">
        <v>15</v>
      </c>
      <c r="J23" s="9">
        <v>4</v>
      </c>
      <c r="K23" s="10">
        <v>8</v>
      </c>
      <c r="L23" s="9">
        <v>15</v>
      </c>
      <c r="M23" s="236"/>
      <c r="N23" s="11">
        <f>C23+E23+G23+K23+I23</f>
        <v>46</v>
      </c>
      <c r="O23" s="12">
        <f>D23+F23+H23+L23+J23</f>
        <v>46</v>
      </c>
      <c r="P23" s="236"/>
    </row>
    <row r="24" spans="1:16" x14ac:dyDescent="0.25">
      <c r="A24" s="123" t="s">
        <v>214</v>
      </c>
      <c r="B24" s="124" t="s">
        <v>34</v>
      </c>
      <c r="C24" s="229">
        <v>2</v>
      </c>
      <c r="D24" s="230"/>
      <c r="E24" s="231"/>
      <c r="F24" s="232"/>
      <c r="G24" s="229">
        <v>2</v>
      </c>
      <c r="H24" s="230"/>
      <c r="I24" s="229">
        <v>1</v>
      </c>
      <c r="J24" s="230"/>
      <c r="K24" s="229">
        <v>1</v>
      </c>
      <c r="L24" s="230"/>
      <c r="M24" s="252">
        <f t="shared" ref="M24" si="4">C24+E24+G24+I24+K24</f>
        <v>6</v>
      </c>
      <c r="N24" s="223">
        <f>N25/O25</f>
        <v>1.0434782608695652</v>
      </c>
      <c r="O24" s="224"/>
      <c r="P24" s="225">
        <v>2</v>
      </c>
    </row>
    <row r="25" spans="1:16" ht="14.4" thickBot="1" x14ac:dyDescent="0.3">
      <c r="A25" s="125"/>
      <c r="B25" s="126" t="s">
        <v>129</v>
      </c>
      <c r="C25" s="13">
        <v>15</v>
      </c>
      <c r="D25" s="14">
        <v>8</v>
      </c>
      <c r="E25" s="6"/>
      <c r="F25" s="7"/>
      <c r="G25" s="13">
        <v>15</v>
      </c>
      <c r="H25" s="14">
        <v>8</v>
      </c>
      <c r="I25" s="13">
        <v>13</v>
      </c>
      <c r="J25" s="14">
        <v>15</v>
      </c>
      <c r="K25" s="13">
        <v>5</v>
      </c>
      <c r="L25" s="14">
        <v>15</v>
      </c>
      <c r="M25" s="236"/>
      <c r="N25" s="11">
        <f>C25+E25+G25+K25+I25</f>
        <v>48</v>
      </c>
      <c r="O25" s="12">
        <f>D25+F25+H25+L25+J25</f>
        <v>46</v>
      </c>
      <c r="P25" s="236"/>
    </row>
    <row r="26" spans="1:16" x14ac:dyDescent="0.25">
      <c r="A26" s="119" t="s">
        <v>215</v>
      </c>
      <c r="B26" s="120" t="s">
        <v>134</v>
      </c>
      <c r="C26" s="216">
        <v>1</v>
      </c>
      <c r="D26" s="217"/>
      <c r="E26" s="216">
        <v>1</v>
      </c>
      <c r="F26" s="217"/>
      <c r="G26" s="218"/>
      <c r="H26" s="219"/>
      <c r="I26" s="216">
        <v>2</v>
      </c>
      <c r="J26" s="217"/>
      <c r="K26" s="216">
        <v>1</v>
      </c>
      <c r="L26" s="217"/>
      <c r="M26" s="252">
        <f t="shared" ref="M26" si="5">C26+E26+G26+I26+K26</f>
        <v>5</v>
      </c>
      <c r="N26" s="223">
        <f>N27/O27</f>
        <v>0.68518518518518523</v>
      </c>
      <c r="O26" s="224"/>
      <c r="P26" s="225">
        <v>4</v>
      </c>
    </row>
    <row r="27" spans="1:16" ht="14.4" thickBot="1" x14ac:dyDescent="0.3">
      <c r="A27" s="121"/>
      <c r="B27" s="122" t="s">
        <v>135</v>
      </c>
      <c r="C27" s="10">
        <v>12</v>
      </c>
      <c r="D27" s="9">
        <v>15</v>
      </c>
      <c r="E27" s="10">
        <v>8</v>
      </c>
      <c r="F27" s="9">
        <v>15</v>
      </c>
      <c r="G27" s="6"/>
      <c r="H27" s="7"/>
      <c r="I27" s="10">
        <v>15</v>
      </c>
      <c r="J27" s="9">
        <v>9</v>
      </c>
      <c r="K27" s="10">
        <v>2</v>
      </c>
      <c r="L27" s="9">
        <v>15</v>
      </c>
      <c r="M27" s="236"/>
      <c r="N27" s="11">
        <f>C27+E27+G27+K27+I27</f>
        <v>37</v>
      </c>
      <c r="O27" s="12">
        <f>D27+F27+H27+L27+J27</f>
        <v>54</v>
      </c>
      <c r="P27" s="236"/>
    </row>
    <row r="28" spans="1:16" x14ac:dyDescent="0.25">
      <c r="A28" s="119" t="s">
        <v>216</v>
      </c>
      <c r="B28" s="124" t="s">
        <v>14</v>
      </c>
      <c r="C28" s="229">
        <v>1</v>
      </c>
      <c r="D28" s="230"/>
      <c r="E28" s="229">
        <v>2</v>
      </c>
      <c r="F28" s="230"/>
      <c r="G28" s="229">
        <v>1</v>
      </c>
      <c r="H28" s="230"/>
      <c r="I28" s="231"/>
      <c r="J28" s="232"/>
      <c r="K28" s="229">
        <v>1</v>
      </c>
      <c r="L28" s="230"/>
      <c r="M28" s="252">
        <f t="shared" ref="M28" si="6">C28+E28+G28+I28+K28</f>
        <v>5</v>
      </c>
      <c r="N28" s="223">
        <f>N29/O29</f>
        <v>0.55172413793103448</v>
      </c>
      <c r="O28" s="224"/>
      <c r="P28" s="225">
        <v>5</v>
      </c>
    </row>
    <row r="29" spans="1:16" ht="14.4" thickBot="1" x14ac:dyDescent="0.3">
      <c r="A29" s="121"/>
      <c r="B29" s="126" t="s">
        <v>21</v>
      </c>
      <c r="C29" s="13">
        <v>4</v>
      </c>
      <c r="D29" s="14">
        <v>15</v>
      </c>
      <c r="E29" s="13">
        <v>15</v>
      </c>
      <c r="F29" s="14">
        <v>13</v>
      </c>
      <c r="G29" s="13">
        <v>9</v>
      </c>
      <c r="H29" s="14">
        <v>15</v>
      </c>
      <c r="I29" s="6"/>
      <c r="J29" s="7"/>
      <c r="K29" s="13">
        <v>4</v>
      </c>
      <c r="L29" s="14">
        <v>15</v>
      </c>
      <c r="M29" s="236"/>
      <c r="N29" s="11">
        <f>C29+E29+G29+K29+I29</f>
        <v>32</v>
      </c>
      <c r="O29" s="12">
        <f>D29+F29+H29+L29+J29</f>
        <v>58</v>
      </c>
      <c r="P29" s="236"/>
    </row>
    <row r="30" spans="1:16" x14ac:dyDescent="0.25">
      <c r="A30" s="119" t="s">
        <v>217</v>
      </c>
      <c r="B30" s="120" t="s">
        <v>156</v>
      </c>
      <c r="C30" s="216">
        <v>2</v>
      </c>
      <c r="D30" s="217"/>
      <c r="E30" s="216">
        <v>2</v>
      </c>
      <c r="F30" s="217"/>
      <c r="G30" s="216">
        <v>2</v>
      </c>
      <c r="H30" s="217"/>
      <c r="I30" s="216">
        <v>2</v>
      </c>
      <c r="J30" s="217"/>
      <c r="K30" s="218"/>
      <c r="L30" s="219"/>
      <c r="M30" s="252">
        <f t="shared" ref="M30" si="7">C30+E30+G30+I30+K30</f>
        <v>8</v>
      </c>
      <c r="N30" s="223">
        <f>N31/O31</f>
        <v>3.1578947368421053</v>
      </c>
      <c r="O30" s="224"/>
      <c r="P30" s="225">
        <v>1</v>
      </c>
    </row>
    <row r="31" spans="1:16" ht="14.4" thickBot="1" x14ac:dyDescent="0.3">
      <c r="A31" s="121"/>
      <c r="B31" s="122" t="s">
        <v>157</v>
      </c>
      <c r="C31" s="10">
        <v>15</v>
      </c>
      <c r="D31" s="9">
        <v>8</v>
      </c>
      <c r="E31" s="10">
        <v>15</v>
      </c>
      <c r="F31" s="9">
        <v>5</v>
      </c>
      <c r="G31" s="10">
        <v>15</v>
      </c>
      <c r="H31" s="9">
        <v>2</v>
      </c>
      <c r="I31" s="10">
        <v>15</v>
      </c>
      <c r="J31" s="9">
        <v>4</v>
      </c>
      <c r="K31" s="6"/>
      <c r="L31" s="7"/>
      <c r="M31" s="226"/>
      <c r="N31" s="17">
        <f>C31+E31+G31+K31+I31</f>
        <v>60</v>
      </c>
      <c r="O31" s="18">
        <f>D31+F31+H31+L31+J31</f>
        <v>19</v>
      </c>
      <c r="P31" s="226"/>
    </row>
    <row r="32" spans="1:16" x14ac:dyDescent="0.25">
      <c r="A32" s="133"/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1"/>
      <c r="N32" s="152"/>
      <c r="O32" s="152"/>
      <c r="P32" s="151"/>
    </row>
    <row r="33" spans="1:16" x14ac:dyDescent="0.25">
      <c r="A33" s="227" t="s">
        <v>62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</row>
    <row r="34" spans="1:16" ht="14.4" thickBot="1" x14ac:dyDescent="0.3">
      <c r="A34" s="228" t="s">
        <v>66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</row>
    <row r="35" spans="1:16" x14ac:dyDescent="0.25">
      <c r="A35" s="117" t="s">
        <v>51</v>
      </c>
      <c r="B35" s="142" t="s">
        <v>0</v>
      </c>
      <c r="C35" s="238">
        <v>1</v>
      </c>
      <c r="D35" s="239"/>
      <c r="E35" s="238">
        <v>2</v>
      </c>
      <c r="F35" s="239"/>
      <c r="G35" s="238">
        <v>3</v>
      </c>
      <c r="H35" s="239"/>
      <c r="I35" s="253">
        <v>4</v>
      </c>
      <c r="J35" s="254"/>
      <c r="K35" s="253">
        <v>5</v>
      </c>
      <c r="L35" s="254"/>
      <c r="M35" s="244" t="s">
        <v>54</v>
      </c>
      <c r="N35" s="246" t="s">
        <v>52</v>
      </c>
      <c r="O35" s="247"/>
      <c r="P35" s="244" t="s">
        <v>55</v>
      </c>
    </row>
    <row r="36" spans="1:16" ht="14.4" thickBot="1" x14ac:dyDescent="0.3">
      <c r="A36" s="118" t="s">
        <v>53</v>
      </c>
      <c r="B36" s="143"/>
      <c r="C36" s="240"/>
      <c r="D36" s="241"/>
      <c r="E36" s="240"/>
      <c r="F36" s="241"/>
      <c r="G36" s="240"/>
      <c r="H36" s="241"/>
      <c r="I36" s="255"/>
      <c r="J36" s="256"/>
      <c r="K36" s="255"/>
      <c r="L36" s="256"/>
      <c r="M36" s="245"/>
      <c r="N36" s="248"/>
      <c r="O36" s="249"/>
      <c r="P36" s="245"/>
    </row>
    <row r="37" spans="1:16" x14ac:dyDescent="0.25">
      <c r="A37" s="119" t="s">
        <v>218</v>
      </c>
      <c r="B37" s="120" t="s">
        <v>13</v>
      </c>
      <c r="C37" s="218"/>
      <c r="D37" s="219"/>
      <c r="E37" s="257">
        <v>2</v>
      </c>
      <c r="F37" s="217"/>
      <c r="G37" s="216">
        <v>2</v>
      </c>
      <c r="H37" s="217"/>
      <c r="I37" s="216">
        <v>2</v>
      </c>
      <c r="J37" s="217"/>
      <c r="K37" s="216">
        <v>2</v>
      </c>
      <c r="L37" s="217"/>
      <c r="M37" s="252">
        <f>C37+E37+G37+I37+K37</f>
        <v>8</v>
      </c>
      <c r="N37" s="223">
        <f>N38/O38</f>
        <v>1.5789473684210527</v>
      </c>
      <c r="O37" s="224"/>
      <c r="P37" s="252">
        <v>1</v>
      </c>
    </row>
    <row r="38" spans="1:16" ht="14.4" thickBot="1" x14ac:dyDescent="0.3">
      <c r="A38" s="121"/>
      <c r="B38" s="122" t="s">
        <v>12</v>
      </c>
      <c r="C38" s="6"/>
      <c r="D38" s="7"/>
      <c r="E38" s="8">
        <v>15</v>
      </c>
      <c r="F38" s="9">
        <v>13</v>
      </c>
      <c r="G38" s="10">
        <v>15</v>
      </c>
      <c r="H38" s="9">
        <v>3</v>
      </c>
      <c r="I38" s="10">
        <v>15</v>
      </c>
      <c r="J38" s="9">
        <v>11</v>
      </c>
      <c r="K38" s="10">
        <v>15</v>
      </c>
      <c r="L38" s="9">
        <v>11</v>
      </c>
      <c r="M38" s="236"/>
      <c r="N38" s="11">
        <f>C38+E38+G38+K38+I38</f>
        <v>60</v>
      </c>
      <c r="O38" s="12">
        <f>D38+F38+H38+L38+J38</f>
        <v>38</v>
      </c>
      <c r="P38" s="236"/>
    </row>
    <row r="39" spans="1:16" x14ac:dyDescent="0.25">
      <c r="A39" s="123" t="s">
        <v>219</v>
      </c>
      <c r="B39" s="146" t="s">
        <v>127</v>
      </c>
      <c r="C39" s="229">
        <v>1</v>
      </c>
      <c r="D39" s="230"/>
      <c r="E39" s="231"/>
      <c r="F39" s="232"/>
      <c r="G39" s="229">
        <v>2</v>
      </c>
      <c r="H39" s="230"/>
      <c r="I39" s="229">
        <v>1</v>
      </c>
      <c r="J39" s="230"/>
      <c r="K39" s="229">
        <v>2</v>
      </c>
      <c r="L39" s="230"/>
      <c r="M39" s="252">
        <f t="shared" ref="M39" si="8">C39+E39+G39+I39+K39</f>
        <v>6</v>
      </c>
      <c r="N39" s="223">
        <f>N40/O40</f>
        <v>1.0188679245283019</v>
      </c>
      <c r="O39" s="224"/>
      <c r="P39" s="225">
        <v>3</v>
      </c>
    </row>
    <row r="40" spans="1:16" ht="14.4" thickBot="1" x14ac:dyDescent="0.3">
      <c r="A40" s="125"/>
      <c r="B40" s="147" t="s">
        <v>128</v>
      </c>
      <c r="C40" s="13">
        <v>13</v>
      </c>
      <c r="D40" s="14">
        <v>15</v>
      </c>
      <c r="E40" s="6"/>
      <c r="F40" s="7"/>
      <c r="G40" s="13">
        <v>15</v>
      </c>
      <c r="H40" s="14">
        <v>9</v>
      </c>
      <c r="I40" s="13">
        <v>10</v>
      </c>
      <c r="J40" s="14">
        <v>15</v>
      </c>
      <c r="K40" s="13">
        <v>16</v>
      </c>
      <c r="L40" s="14">
        <v>14</v>
      </c>
      <c r="M40" s="236"/>
      <c r="N40" s="11">
        <f>C40+E40+G40+K40+I40</f>
        <v>54</v>
      </c>
      <c r="O40" s="12">
        <f>D40+F40+H40+L40+J40</f>
        <v>53</v>
      </c>
      <c r="P40" s="236"/>
    </row>
    <row r="41" spans="1:16" x14ac:dyDescent="0.25">
      <c r="A41" s="119" t="s">
        <v>220</v>
      </c>
      <c r="B41" s="120" t="s">
        <v>136</v>
      </c>
      <c r="C41" s="216">
        <v>1</v>
      </c>
      <c r="D41" s="217"/>
      <c r="E41" s="216">
        <v>1</v>
      </c>
      <c r="F41" s="217"/>
      <c r="G41" s="218"/>
      <c r="H41" s="219"/>
      <c r="I41" s="216">
        <v>1</v>
      </c>
      <c r="J41" s="217"/>
      <c r="K41" s="216">
        <v>1</v>
      </c>
      <c r="L41" s="217"/>
      <c r="M41" s="252">
        <f t="shared" ref="M41" si="9">C41+E41+G41+I41+K41</f>
        <v>4</v>
      </c>
      <c r="N41" s="223">
        <f>N42/O42</f>
        <v>0.45</v>
      </c>
      <c r="O41" s="224"/>
      <c r="P41" s="225">
        <v>5</v>
      </c>
    </row>
    <row r="42" spans="1:16" ht="14.4" thickBot="1" x14ac:dyDescent="0.3">
      <c r="A42" s="121"/>
      <c r="B42" s="122" t="s">
        <v>137</v>
      </c>
      <c r="C42" s="10">
        <v>3</v>
      </c>
      <c r="D42" s="9">
        <v>15</v>
      </c>
      <c r="E42" s="10">
        <v>9</v>
      </c>
      <c r="F42" s="9">
        <v>15</v>
      </c>
      <c r="G42" s="6"/>
      <c r="H42" s="7"/>
      <c r="I42" s="10">
        <v>5</v>
      </c>
      <c r="J42" s="9">
        <v>15</v>
      </c>
      <c r="K42" s="10">
        <v>10</v>
      </c>
      <c r="L42" s="9">
        <v>15</v>
      </c>
      <c r="M42" s="236"/>
      <c r="N42" s="11">
        <f>C42+E42+G42+K42+I42</f>
        <v>27</v>
      </c>
      <c r="O42" s="12">
        <f>D42+F42+H42+L42+J42</f>
        <v>60</v>
      </c>
      <c r="P42" s="236"/>
    </row>
    <row r="43" spans="1:16" x14ac:dyDescent="0.25">
      <c r="A43" s="119" t="s">
        <v>221</v>
      </c>
      <c r="B43" s="146" t="s">
        <v>19</v>
      </c>
      <c r="C43" s="229">
        <v>1</v>
      </c>
      <c r="D43" s="230"/>
      <c r="E43" s="229">
        <v>2</v>
      </c>
      <c r="F43" s="230"/>
      <c r="G43" s="229">
        <v>2</v>
      </c>
      <c r="H43" s="230"/>
      <c r="I43" s="231"/>
      <c r="J43" s="232"/>
      <c r="K43" s="229">
        <v>2</v>
      </c>
      <c r="L43" s="230"/>
      <c r="M43" s="252">
        <f t="shared" ref="M43" si="10">C43+E43+G43+I43+K43</f>
        <v>7</v>
      </c>
      <c r="N43" s="223">
        <f>N44/O44</f>
        <v>1.6470588235294117</v>
      </c>
      <c r="O43" s="224"/>
      <c r="P43" s="225">
        <v>2</v>
      </c>
    </row>
    <row r="44" spans="1:16" ht="14.4" thickBot="1" x14ac:dyDescent="0.3">
      <c r="A44" s="121"/>
      <c r="B44" s="147" t="s">
        <v>20</v>
      </c>
      <c r="C44" s="13">
        <v>11</v>
      </c>
      <c r="D44" s="14">
        <v>15</v>
      </c>
      <c r="E44" s="13">
        <v>15</v>
      </c>
      <c r="F44" s="14">
        <v>10</v>
      </c>
      <c r="G44" s="13">
        <v>15</v>
      </c>
      <c r="H44" s="14">
        <v>5</v>
      </c>
      <c r="I44" s="6"/>
      <c r="J44" s="7"/>
      <c r="K44" s="13">
        <v>15</v>
      </c>
      <c r="L44" s="14">
        <v>4</v>
      </c>
      <c r="M44" s="236"/>
      <c r="N44" s="11">
        <f>C44+E44+G44+K44+I44</f>
        <v>56</v>
      </c>
      <c r="O44" s="12">
        <f>D44+F44+H44+L44+J44</f>
        <v>34</v>
      </c>
      <c r="P44" s="236"/>
    </row>
    <row r="45" spans="1:16" x14ac:dyDescent="0.25">
      <c r="A45" s="119" t="s">
        <v>222</v>
      </c>
      <c r="B45" s="120" t="s">
        <v>158</v>
      </c>
      <c r="C45" s="216">
        <v>1</v>
      </c>
      <c r="D45" s="217"/>
      <c r="E45" s="216">
        <v>1</v>
      </c>
      <c r="F45" s="217"/>
      <c r="G45" s="216">
        <v>2</v>
      </c>
      <c r="H45" s="217"/>
      <c r="I45" s="216">
        <v>1</v>
      </c>
      <c r="J45" s="217"/>
      <c r="K45" s="218"/>
      <c r="L45" s="219"/>
      <c r="M45" s="252">
        <f t="shared" ref="M45" si="11">C45+E45+G45+I45+K45</f>
        <v>5</v>
      </c>
      <c r="N45" s="223">
        <f>N46/O46</f>
        <v>0.7857142857142857</v>
      </c>
      <c r="O45" s="224"/>
      <c r="P45" s="225">
        <v>4</v>
      </c>
    </row>
    <row r="46" spans="1:16" ht="14.4" thickBot="1" x14ac:dyDescent="0.3">
      <c r="A46" s="121"/>
      <c r="B46" s="122" t="s">
        <v>159</v>
      </c>
      <c r="C46" s="10">
        <v>11</v>
      </c>
      <c r="D46" s="9">
        <v>15</v>
      </c>
      <c r="E46" s="10">
        <v>14</v>
      </c>
      <c r="F46" s="9">
        <v>16</v>
      </c>
      <c r="G46" s="10">
        <v>15</v>
      </c>
      <c r="H46" s="9">
        <v>10</v>
      </c>
      <c r="I46" s="10">
        <v>4</v>
      </c>
      <c r="J46" s="9">
        <v>15</v>
      </c>
      <c r="K46" s="6"/>
      <c r="L46" s="7"/>
      <c r="M46" s="226"/>
      <c r="N46" s="17">
        <f>C46+E46+G46+K46+I46</f>
        <v>44</v>
      </c>
      <c r="O46" s="18">
        <f>D46+F46+H46+L46+J46</f>
        <v>56</v>
      </c>
      <c r="P46" s="226"/>
    </row>
    <row r="47" spans="1:16" x14ac:dyDescent="0.25">
      <c r="A47" s="133"/>
      <c r="B47" s="149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1"/>
      <c r="N47" s="152"/>
      <c r="O47" s="152"/>
      <c r="P47" s="151"/>
    </row>
    <row r="48" spans="1:16" ht="14.4" thickBot="1" x14ac:dyDescent="0.3">
      <c r="A48" s="228" t="s">
        <v>67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</row>
    <row r="49" spans="1:16" x14ac:dyDescent="0.25">
      <c r="A49" s="117" t="s">
        <v>51</v>
      </c>
      <c r="B49" s="142" t="s">
        <v>0</v>
      </c>
      <c r="C49" s="238">
        <v>1</v>
      </c>
      <c r="D49" s="239"/>
      <c r="E49" s="238">
        <v>2</v>
      </c>
      <c r="F49" s="239"/>
      <c r="G49" s="238">
        <v>3</v>
      </c>
      <c r="H49" s="239"/>
      <c r="I49" s="253">
        <v>4</v>
      </c>
      <c r="J49" s="254"/>
      <c r="K49" s="253">
        <v>5</v>
      </c>
      <c r="L49" s="254"/>
      <c r="M49" s="244" t="s">
        <v>54</v>
      </c>
      <c r="N49" s="246" t="s">
        <v>52</v>
      </c>
      <c r="O49" s="247"/>
      <c r="P49" s="244" t="s">
        <v>55</v>
      </c>
    </row>
    <row r="50" spans="1:16" ht="14.4" thickBot="1" x14ac:dyDescent="0.3">
      <c r="A50" s="118" t="s">
        <v>53</v>
      </c>
      <c r="B50" s="143"/>
      <c r="C50" s="240"/>
      <c r="D50" s="241"/>
      <c r="E50" s="240"/>
      <c r="F50" s="241"/>
      <c r="G50" s="240"/>
      <c r="H50" s="241"/>
      <c r="I50" s="255"/>
      <c r="J50" s="256"/>
      <c r="K50" s="255"/>
      <c r="L50" s="256"/>
      <c r="M50" s="245"/>
      <c r="N50" s="248"/>
      <c r="O50" s="249"/>
      <c r="P50" s="245"/>
    </row>
    <row r="51" spans="1:16" x14ac:dyDescent="0.25">
      <c r="A51" s="119" t="s">
        <v>223</v>
      </c>
      <c r="B51" s="120" t="s">
        <v>115</v>
      </c>
      <c r="C51" s="218"/>
      <c r="D51" s="219"/>
      <c r="E51" s="257">
        <v>1</v>
      </c>
      <c r="F51" s="217"/>
      <c r="G51" s="216">
        <v>2</v>
      </c>
      <c r="H51" s="217"/>
      <c r="I51" s="216">
        <v>1</v>
      </c>
      <c r="J51" s="217"/>
      <c r="K51" s="216">
        <v>1</v>
      </c>
      <c r="L51" s="217"/>
      <c r="M51" s="252">
        <f>C51+E51+G51+I51+K51</f>
        <v>5</v>
      </c>
      <c r="N51" s="223">
        <f>N52/O52</f>
        <v>0.79629629629629628</v>
      </c>
      <c r="O51" s="224"/>
      <c r="P51" s="252">
        <v>4</v>
      </c>
    </row>
    <row r="52" spans="1:16" ht="14.4" thickBot="1" x14ac:dyDescent="0.3">
      <c r="A52" s="121"/>
      <c r="B52" s="122" t="s">
        <v>116</v>
      </c>
      <c r="C52" s="6"/>
      <c r="D52" s="7"/>
      <c r="E52" s="8">
        <v>9</v>
      </c>
      <c r="F52" s="9">
        <v>15</v>
      </c>
      <c r="G52" s="10">
        <v>15</v>
      </c>
      <c r="H52" s="9">
        <v>9</v>
      </c>
      <c r="I52" s="10">
        <v>9</v>
      </c>
      <c r="J52" s="9">
        <v>15</v>
      </c>
      <c r="K52" s="10">
        <v>10</v>
      </c>
      <c r="L52" s="9">
        <v>15</v>
      </c>
      <c r="M52" s="236"/>
      <c r="N52" s="11">
        <f>C52+E52+G52+K52+I52</f>
        <v>43</v>
      </c>
      <c r="O52" s="12">
        <f>D52+F52+H52+L52+J52</f>
        <v>54</v>
      </c>
      <c r="P52" s="236"/>
    </row>
    <row r="53" spans="1:16" x14ac:dyDescent="0.25">
      <c r="A53" s="123" t="s">
        <v>224</v>
      </c>
      <c r="B53" s="146" t="s">
        <v>15</v>
      </c>
      <c r="C53" s="229">
        <v>2</v>
      </c>
      <c r="D53" s="230"/>
      <c r="E53" s="231"/>
      <c r="F53" s="232"/>
      <c r="G53" s="229">
        <v>2</v>
      </c>
      <c r="H53" s="230"/>
      <c r="I53" s="229">
        <v>2</v>
      </c>
      <c r="J53" s="230"/>
      <c r="K53" s="229">
        <v>2</v>
      </c>
      <c r="L53" s="230"/>
      <c r="M53" s="252">
        <f t="shared" ref="M53" si="12">C53+E53+G53+I53+K53</f>
        <v>8</v>
      </c>
      <c r="N53" s="223">
        <f>N54/O54</f>
        <v>1.4523809523809523</v>
      </c>
      <c r="O53" s="224"/>
      <c r="P53" s="225">
        <v>1</v>
      </c>
    </row>
    <row r="54" spans="1:16" ht="14.4" thickBot="1" x14ac:dyDescent="0.3">
      <c r="A54" s="125"/>
      <c r="B54" s="147" t="s">
        <v>56</v>
      </c>
      <c r="C54" s="13">
        <v>15</v>
      </c>
      <c r="D54" s="14">
        <v>9</v>
      </c>
      <c r="E54" s="6"/>
      <c r="F54" s="7"/>
      <c r="G54" s="13">
        <v>15</v>
      </c>
      <c r="H54" s="14">
        <v>6</v>
      </c>
      <c r="I54" s="13">
        <v>15</v>
      </c>
      <c r="J54" s="14">
        <v>13</v>
      </c>
      <c r="K54" s="13">
        <v>16</v>
      </c>
      <c r="L54" s="14">
        <v>14</v>
      </c>
      <c r="M54" s="236"/>
      <c r="N54" s="11">
        <f>C54+E54+G54+K54+I54</f>
        <v>61</v>
      </c>
      <c r="O54" s="12">
        <f>D54+F54+H54+L54+J54</f>
        <v>42</v>
      </c>
      <c r="P54" s="236"/>
    </row>
    <row r="55" spans="1:16" x14ac:dyDescent="0.25">
      <c r="A55" s="119" t="s">
        <v>225</v>
      </c>
      <c r="B55" s="120" t="s">
        <v>138</v>
      </c>
      <c r="C55" s="216">
        <v>1</v>
      </c>
      <c r="D55" s="217"/>
      <c r="E55" s="216">
        <v>1</v>
      </c>
      <c r="F55" s="217"/>
      <c r="G55" s="218"/>
      <c r="H55" s="219"/>
      <c r="I55" s="216">
        <v>1</v>
      </c>
      <c r="J55" s="217"/>
      <c r="K55" s="216">
        <v>1</v>
      </c>
      <c r="L55" s="217"/>
      <c r="M55" s="252">
        <f t="shared" ref="M55" si="13">C55+E55+G55+I55+K55</f>
        <v>4</v>
      </c>
      <c r="N55" s="223">
        <f>N56/O56</f>
        <v>0.48333333333333334</v>
      </c>
      <c r="O55" s="224"/>
      <c r="P55" s="225">
        <v>5</v>
      </c>
    </row>
    <row r="56" spans="1:16" ht="14.4" thickBot="1" x14ac:dyDescent="0.3">
      <c r="A56" s="121"/>
      <c r="B56" s="122" t="s">
        <v>139</v>
      </c>
      <c r="C56" s="10">
        <v>9</v>
      </c>
      <c r="D56" s="9">
        <v>15</v>
      </c>
      <c r="E56" s="10">
        <v>6</v>
      </c>
      <c r="F56" s="9">
        <v>15</v>
      </c>
      <c r="G56" s="6"/>
      <c r="H56" s="7"/>
      <c r="I56" s="10">
        <v>4</v>
      </c>
      <c r="J56" s="9">
        <v>15</v>
      </c>
      <c r="K56" s="10">
        <v>10</v>
      </c>
      <c r="L56" s="9">
        <v>15</v>
      </c>
      <c r="M56" s="236"/>
      <c r="N56" s="11">
        <f>C56+E56+G56+K56+I56</f>
        <v>29</v>
      </c>
      <c r="O56" s="12">
        <f>D56+F56+H56+L56+J56</f>
        <v>60</v>
      </c>
      <c r="P56" s="236"/>
    </row>
    <row r="57" spans="1:16" x14ac:dyDescent="0.25">
      <c r="A57" s="119" t="s">
        <v>226</v>
      </c>
      <c r="B57" s="146" t="s">
        <v>47</v>
      </c>
      <c r="C57" s="229">
        <v>2</v>
      </c>
      <c r="D57" s="230"/>
      <c r="E57" s="229">
        <v>1</v>
      </c>
      <c r="F57" s="230"/>
      <c r="G57" s="229">
        <v>2</v>
      </c>
      <c r="H57" s="230"/>
      <c r="I57" s="231"/>
      <c r="J57" s="232"/>
      <c r="K57" s="229">
        <v>1</v>
      </c>
      <c r="L57" s="230"/>
      <c r="M57" s="252">
        <f t="shared" ref="M57" si="14">C57+E57+G57+I57+K57</f>
        <v>6</v>
      </c>
      <c r="N57" s="223">
        <f>N58/O58</f>
        <v>1.2954545454545454</v>
      </c>
      <c r="O57" s="224"/>
      <c r="P57" s="225">
        <v>3</v>
      </c>
    </row>
    <row r="58" spans="1:16" ht="14.4" thickBot="1" x14ac:dyDescent="0.3">
      <c r="A58" s="121"/>
      <c r="B58" s="147" t="s">
        <v>154</v>
      </c>
      <c r="C58" s="13">
        <v>15</v>
      </c>
      <c r="D58" s="14">
        <v>9</v>
      </c>
      <c r="E58" s="13">
        <v>13</v>
      </c>
      <c r="F58" s="14">
        <v>15</v>
      </c>
      <c r="G58" s="13">
        <v>15</v>
      </c>
      <c r="H58" s="14">
        <v>4</v>
      </c>
      <c r="I58" s="6"/>
      <c r="J58" s="7"/>
      <c r="K58" s="13">
        <v>14</v>
      </c>
      <c r="L58" s="14">
        <v>16</v>
      </c>
      <c r="M58" s="236"/>
      <c r="N58" s="11">
        <f>C58+E58+G58+K58+I58</f>
        <v>57</v>
      </c>
      <c r="O58" s="12">
        <f>D58+F58+H58+L58+J58</f>
        <v>44</v>
      </c>
      <c r="P58" s="236"/>
    </row>
    <row r="59" spans="1:16" x14ac:dyDescent="0.25">
      <c r="A59" s="119" t="s">
        <v>227</v>
      </c>
      <c r="B59" s="120" t="s">
        <v>160</v>
      </c>
      <c r="C59" s="216">
        <v>2</v>
      </c>
      <c r="D59" s="217"/>
      <c r="E59" s="216">
        <v>1</v>
      </c>
      <c r="F59" s="217"/>
      <c r="G59" s="216">
        <v>2</v>
      </c>
      <c r="H59" s="217"/>
      <c r="I59" s="216">
        <v>2</v>
      </c>
      <c r="J59" s="217"/>
      <c r="K59" s="218"/>
      <c r="L59" s="219"/>
      <c r="M59" s="252">
        <f t="shared" ref="M59" si="15">C59+E59+G59+I59+K59</f>
        <v>7</v>
      </c>
      <c r="N59" s="223">
        <f>N60/O60</f>
        <v>1.2</v>
      </c>
      <c r="O59" s="224"/>
      <c r="P59" s="225">
        <v>2</v>
      </c>
    </row>
    <row r="60" spans="1:16" ht="14.4" thickBot="1" x14ac:dyDescent="0.3">
      <c r="A60" s="121"/>
      <c r="B60" s="122" t="s">
        <v>161</v>
      </c>
      <c r="C60" s="10">
        <v>15</v>
      </c>
      <c r="D60" s="9">
        <v>10</v>
      </c>
      <c r="E60" s="10">
        <v>14</v>
      </c>
      <c r="F60" s="9">
        <v>16</v>
      </c>
      <c r="G60" s="10">
        <v>15</v>
      </c>
      <c r="H60" s="9">
        <v>10</v>
      </c>
      <c r="I60" s="10">
        <v>16</v>
      </c>
      <c r="J60" s="9">
        <v>14</v>
      </c>
      <c r="K60" s="6"/>
      <c r="L60" s="7"/>
      <c r="M60" s="226"/>
      <c r="N60" s="17">
        <f>C60+E60+G60+K60+I60</f>
        <v>60</v>
      </c>
      <c r="O60" s="18">
        <f>D60+F60+H60+L60+J60</f>
        <v>50</v>
      </c>
      <c r="P60" s="226"/>
    </row>
    <row r="61" spans="1:16" x14ac:dyDescent="0.25">
      <c r="A61" s="133"/>
      <c r="B61" s="149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1"/>
      <c r="N61" s="152"/>
      <c r="O61" s="152"/>
      <c r="P61" s="151"/>
    </row>
    <row r="62" spans="1:16" x14ac:dyDescent="0.25">
      <c r="A62" s="133"/>
      <c r="B62" s="149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1"/>
      <c r="N62" s="152"/>
      <c r="O62" s="152"/>
      <c r="P62" s="151"/>
    </row>
    <row r="63" spans="1:16" x14ac:dyDescent="0.25">
      <c r="A63" s="133"/>
      <c r="B63" s="149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1"/>
      <c r="N63" s="152"/>
      <c r="O63" s="152"/>
      <c r="P63" s="151"/>
    </row>
    <row r="64" spans="1:16" ht="22.2" customHeight="1" x14ac:dyDescent="0.25">
      <c r="A64" s="133"/>
      <c r="B64" s="144"/>
      <c r="C64" s="134"/>
      <c r="D64" s="134"/>
      <c r="E64" s="135"/>
      <c r="F64" s="136"/>
      <c r="G64" s="136"/>
      <c r="H64" s="139"/>
      <c r="I64" s="138"/>
      <c r="J64" s="138"/>
      <c r="K64" s="138"/>
      <c r="L64" s="138"/>
    </row>
    <row r="65" spans="1:16" ht="22.2" customHeight="1" x14ac:dyDescent="0.25">
      <c r="A65" s="133"/>
      <c r="B65" s="168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1"/>
      <c r="N65" s="152"/>
      <c r="O65" s="152"/>
      <c r="P65" s="151"/>
    </row>
    <row r="66" spans="1:16" ht="14.4" thickBot="1" x14ac:dyDescent="0.3">
      <c r="A66" s="228" t="s">
        <v>68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</row>
    <row r="67" spans="1:16" x14ac:dyDescent="0.25">
      <c r="A67" s="117" t="s">
        <v>51</v>
      </c>
      <c r="B67" s="142" t="s">
        <v>0</v>
      </c>
      <c r="C67" s="238">
        <v>1</v>
      </c>
      <c r="D67" s="239"/>
      <c r="E67" s="238">
        <v>2</v>
      </c>
      <c r="F67" s="239"/>
      <c r="G67" s="238">
        <v>3</v>
      </c>
      <c r="H67" s="239"/>
      <c r="I67" s="218"/>
      <c r="J67" s="219"/>
      <c r="K67" s="218"/>
      <c r="L67" s="219"/>
      <c r="M67" s="244" t="s">
        <v>54</v>
      </c>
      <c r="N67" s="246" t="s">
        <v>52</v>
      </c>
      <c r="O67" s="247"/>
      <c r="P67" s="244" t="s">
        <v>55</v>
      </c>
    </row>
    <row r="68" spans="1:16" ht="14.4" thickBot="1" x14ac:dyDescent="0.3">
      <c r="A68" s="118" t="s">
        <v>53</v>
      </c>
      <c r="B68" s="143"/>
      <c r="C68" s="240"/>
      <c r="D68" s="241"/>
      <c r="E68" s="240"/>
      <c r="F68" s="241"/>
      <c r="G68" s="240"/>
      <c r="H68" s="241"/>
      <c r="I68" s="242"/>
      <c r="J68" s="243"/>
      <c r="K68" s="242"/>
      <c r="L68" s="243"/>
      <c r="M68" s="245"/>
      <c r="N68" s="248"/>
      <c r="O68" s="249"/>
      <c r="P68" s="245"/>
    </row>
    <row r="69" spans="1:16" x14ac:dyDescent="0.25">
      <c r="A69" s="172" t="s">
        <v>228</v>
      </c>
      <c r="B69" s="120" t="s">
        <v>140</v>
      </c>
      <c r="C69" s="218"/>
      <c r="D69" s="219"/>
      <c r="E69" s="216">
        <v>1</v>
      </c>
      <c r="F69" s="217"/>
      <c r="G69" s="216">
        <v>1</v>
      </c>
      <c r="H69" s="237"/>
      <c r="I69" s="218"/>
      <c r="J69" s="219"/>
      <c r="K69" s="220"/>
      <c r="L69" s="219"/>
      <c r="M69" s="221">
        <f t="shared" ref="M69" si="16">C69+E69+G69+I69+K69</f>
        <v>2</v>
      </c>
      <c r="N69" s="223">
        <f>N70/O70</f>
        <v>0.33333333333333331</v>
      </c>
      <c r="O69" s="224"/>
      <c r="P69" s="225">
        <v>3</v>
      </c>
    </row>
    <row r="70" spans="1:16" ht="14.4" thickBot="1" x14ac:dyDescent="0.3">
      <c r="A70" s="173"/>
      <c r="B70" s="122" t="s">
        <v>141</v>
      </c>
      <c r="C70" s="6"/>
      <c r="D70" s="7"/>
      <c r="E70" s="10">
        <v>5</v>
      </c>
      <c r="F70" s="9">
        <v>15</v>
      </c>
      <c r="G70" s="10">
        <v>5</v>
      </c>
      <c r="H70" s="170">
        <v>15</v>
      </c>
      <c r="I70" s="174"/>
      <c r="J70" s="175"/>
      <c r="K70" s="176"/>
      <c r="L70" s="175"/>
      <c r="M70" s="222"/>
      <c r="N70" s="11">
        <f>C70+E70+G70+K70+I70</f>
        <v>10</v>
      </c>
      <c r="O70" s="12">
        <f>D70+F70+H70+L70+J70</f>
        <v>30</v>
      </c>
      <c r="P70" s="236"/>
    </row>
    <row r="71" spans="1:16" x14ac:dyDescent="0.25">
      <c r="A71" s="119" t="s">
        <v>229</v>
      </c>
      <c r="B71" s="124" t="s">
        <v>144</v>
      </c>
      <c r="C71" s="229">
        <v>2</v>
      </c>
      <c r="D71" s="230"/>
      <c r="E71" s="231"/>
      <c r="F71" s="232"/>
      <c r="G71" s="216">
        <v>1</v>
      </c>
      <c r="H71" s="217"/>
      <c r="I71" s="231"/>
      <c r="J71" s="232"/>
      <c r="K71" s="233"/>
      <c r="L71" s="232"/>
      <c r="M71" s="234">
        <f t="shared" ref="M71" si="17">C71+E71+G71+I71+K71</f>
        <v>3</v>
      </c>
      <c r="N71" s="223">
        <f>N72/O72</f>
        <v>1.25</v>
      </c>
      <c r="O71" s="224"/>
      <c r="P71" s="225">
        <v>2</v>
      </c>
    </row>
    <row r="72" spans="1:16" ht="14.4" thickBot="1" x14ac:dyDescent="0.3">
      <c r="A72" s="121"/>
      <c r="B72" s="126" t="s">
        <v>145</v>
      </c>
      <c r="C72" s="13">
        <v>15</v>
      </c>
      <c r="D72" s="14">
        <v>5</v>
      </c>
      <c r="E72" s="15"/>
      <c r="F72" s="16"/>
      <c r="G72" s="13">
        <v>10</v>
      </c>
      <c r="H72" s="14">
        <v>15</v>
      </c>
      <c r="I72" s="130"/>
      <c r="J72" s="131"/>
      <c r="K72" s="169"/>
      <c r="L72" s="131"/>
      <c r="M72" s="235"/>
      <c r="N72" s="11">
        <f>C72+E72+G72+K72+I72</f>
        <v>25</v>
      </c>
      <c r="O72" s="12">
        <f>D72+F72+H72+L72+J72</f>
        <v>20</v>
      </c>
      <c r="P72" s="236"/>
    </row>
    <row r="73" spans="1:16" x14ac:dyDescent="0.25">
      <c r="A73" s="119" t="s">
        <v>230</v>
      </c>
      <c r="B73" s="171" t="s">
        <v>199</v>
      </c>
      <c r="C73" s="216">
        <v>2</v>
      </c>
      <c r="D73" s="217"/>
      <c r="E73" s="216">
        <v>2</v>
      </c>
      <c r="F73" s="217"/>
      <c r="G73" s="218"/>
      <c r="H73" s="219"/>
      <c r="I73" s="218"/>
      <c r="J73" s="219"/>
      <c r="K73" s="220"/>
      <c r="L73" s="219"/>
      <c r="M73" s="221">
        <f t="shared" ref="M73" si="18">C73+E73+G73+I73+K73</f>
        <v>4</v>
      </c>
      <c r="N73" s="223">
        <f>N74/O74</f>
        <v>2</v>
      </c>
      <c r="O73" s="224"/>
      <c r="P73" s="225">
        <v>1</v>
      </c>
    </row>
    <row r="74" spans="1:16" ht="14.4" thickBot="1" x14ac:dyDescent="0.3">
      <c r="A74" s="121"/>
      <c r="B74" s="148" t="s">
        <v>200</v>
      </c>
      <c r="C74" s="10">
        <v>15</v>
      </c>
      <c r="D74" s="9">
        <v>5</v>
      </c>
      <c r="E74" s="10">
        <v>15</v>
      </c>
      <c r="F74" s="9">
        <v>10</v>
      </c>
      <c r="G74" s="6"/>
      <c r="H74" s="7"/>
      <c r="I74" s="174"/>
      <c r="J74" s="175"/>
      <c r="K74" s="176"/>
      <c r="L74" s="175"/>
      <c r="M74" s="222"/>
      <c r="N74" s="17">
        <f>C74+E74+G74+K74+I74</f>
        <v>30</v>
      </c>
      <c r="O74" s="18">
        <f>D74+F74+H74+L74+J74</f>
        <v>15</v>
      </c>
      <c r="P74" s="226"/>
    </row>
    <row r="75" spans="1:16" x14ac:dyDescent="0.25">
      <c r="A75" s="133"/>
      <c r="B75" s="168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1"/>
      <c r="N75" s="152"/>
      <c r="O75" s="152"/>
      <c r="P75" s="151"/>
    </row>
    <row r="76" spans="1:16" ht="13.2" customHeight="1" x14ac:dyDescent="0.25">
      <c r="A76" s="133"/>
      <c r="B76" s="168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1"/>
      <c r="N76" s="152"/>
      <c r="O76" s="152"/>
      <c r="P76" s="151"/>
    </row>
    <row r="77" spans="1:16" x14ac:dyDescent="0.25">
      <c r="A77" s="133"/>
      <c r="B77" s="168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1"/>
      <c r="N77" s="152"/>
      <c r="O77" s="152"/>
      <c r="P77" s="151"/>
    </row>
    <row r="78" spans="1:16" ht="14.4" thickBot="1" x14ac:dyDescent="0.3">
      <c r="A78" s="228" t="s">
        <v>203</v>
      </c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</row>
    <row r="79" spans="1:16" x14ac:dyDescent="0.25">
      <c r="A79" s="117" t="s">
        <v>51</v>
      </c>
      <c r="B79" s="142" t="s">
        <v>0</v>
      </c>
      <c r="C79" s="238">
        <v>1</v>
      </c>
      <c r="D79" s="239"/>
      <c r="E79" s="238">
        <v>2</v>
      </c>
      <c r="F79" s="239"/>
      <c r="G79" s="238">
        <v>3</v>
      </c>
      <c r="H79" s="239"/>
      <c r="I79" s="253">
        <v>4</v>
      </c>
      <c r="J79" s="254"/>
      <c r="K79" s="253">
        <v>5</v>
      </c>
      <c r="L79" s="254"/>
      <c r="M79" s="244" t="s">
        <v>54</v>
      </c>
      <c r="N79" s="246" t="s">
        <v>52</v>
      </c>
      <c r="O79" s="247"/>
      <c r="P79" s="244" t="s">
        <v>55</v>
      </c>
    </row>
    <row r="80" spans="1:16" ht="14.4" thickBot="1" x14ac:dyDescent="0.3">
      <c r="A80" s="118" t="s">
        <v>53</v>
      </c>
      <c r="B80" s="143"/>
      <c r="C80" s="240"/>
      <c r="D80" s="241"/>
      <c r="E80" s="240"/>
      <c r="F80" s="241"/>
      <c r="G80" s="240"/>
      <c r="H80" s="241"/>
      <c r="I80" s="255"/>
      <c r="J80" s="256"/>
      <c r="K80" s="255"/>
      <c r="L80" s="256"/>
      <c r="M80" s="245"/>
      <c r="N80" s="248"/>
      <c r="O80" s="249"/>
      <c r="P80" s="245"/>
    </row>
    <row r="81" spans="1:16" x14ac:dyDescent="0.25">
      <c r="A81" s="119" t="s">
        <v>231</v>
      </c>
      <c r="B81" s="120" t="s">
        <v>26</v>
      </c>
      <c r="C81" s="218"/>
      <c r="D81" s="219"/>
      <c r="E81" s="257">
        <v>2</v>
      </c>
      <c r="F81" s="217"/>
      <c r="G81" s="216">
        <v>2</v>
      </c>
      <c r="H81" s="217"/>
      <c r="I81" s="216">
        <v>2</v>
      </c>
      <c r="J81" s="217"/>
      <c r="K81" s="216">
        <v>1</v>
      </c>
      <c r="L81" s="217"/>
      <c r="M81" s="252">
        <f>C81+E81+G81+I81+K81</f>
        <v>7</v>
      </c>
      <c r="N81" s="223">
        <f>N82/O82</f>
        <v>1.2452830188679245</v>
      </c>
      <c r="O81" s="224"/>
      <c r="P81" s="261">
        <v>2</v>
      </c>
    </row>
    <row r="82" spans="1:16" ht="14.4" thickBot="1" x14ac:dyDescent="0.3">
      <c r="A82" s="121"/>
      <c r="B82" s="122" t="s">
        <v>118</v>
      </c>
      <c r="C82" s="6"/>
      <c r="D82" s="7"/>
      <c r="E82" s="8">
        <v>18</v>
      </c>
      <c r="F82" s="9">
        <v>16</v>
      </c>
      <c r="G82" s="10">
        <v>15</v>
      </c>
      <c r="H82" s="9">
        <v>8</v>
      </c>
      <c r="I82" s="10">
        <v>15</v>
      </c>
      <c r="J82" s="9">
        <v>9</v>
      </c>
      <c r="K82" s="10">
        <v>18</v>
      </c>
      <c r="L82" s="9">
        <v>20</v>
      </c>
      <c r="M82" s="236"/>
      <c r="N82" s="11">
        <f>C82+E82+G82+K82+I82</f>
        <v>66</v>
      </c>
      <c r="O82" s="12">
        <f>D82+F82+H82+L82+J82</f>
        <v>53</v>
      </c>
      <c r="P82" s="236"/>
    </row>
    <row r="83" spans="1:16" x14ac:dyDescent="0.25">
      <c r="A83" s="123" t="s">
        <v>232</v>
      </c>
      <c r="B83" s="124" t="s">
        <v>22</v>
      </c>
      <c r="C83" s="229">
        <v>1</v>
      </c>
      <c r="D83" s="230"/>
      <c r="E83" s="231"/>
      <c r="F83" s="232"/>
      <c r="G83" s="229">
        <v>1</v>
      </c>
      <c r="H83" s="230"/>
      <c r="I83" s="229">
        <v>1</v>
      </c>
      <c r="J83" s="230"/>
      <c r="K83" s="229">
        <v>1</v>
      </c>
      <c r="L83" s="230"/>
      <c r="M83" s="252">
        <f t="shared" ref="M83" si="19">C83+E83+G83+I83+K83</f>
        <v>4</v>
      </c>
      <c r="N83" s="223">
        <f>N84/O84</f>
        <v>0.796875</v>
      </c>
      <c r="O83" s="224"/>
      <c r="P83" s="225">
        <v>5</v>
      </c>
    </row>
    <row r="84" spans="1:16" ht="14.4" thickBot="1" x14ac:dyDescent="0.3">
      <c r="A84" s="125"/>
      <c r="B84" s="126" t="s">
        <v>126</v>
      </c>
      <c r="C84" s="13">
        <v>16</v>
      </c>
      <c r="D84" s="14">
        <v>18</v>
      </c>
      <c r="E84" s="6"/>
      <c r="F84" s="7"/>
      <c r="G84" s="13">
        <v>11</v>
      </c>
      <c r="H84" s="14">
        <v>15</v>
      </c>
      <c r="I84" s="13">
        <v>14</v>
      </c>
      <c r="J84" s="14">
        <v>16</v>
      </c>
      <c r="K84" s="13">
        <v>10</v>
      </c>
      <c r="L84" s="14">
        <v>15</v>
      </c>
      <c r="M84" s="236"/>
      <c r="N84" s="11">
        <f>C84+E84+G84+K84+I84</f>
        <v>51</v>
      </c>
      <c r="O84" s="12">
        <f>D84+F84+H84+L84+J84</f>
        <v>64</v>
      </c>
      <c r="P84" s="236"/>
    </row>
    <row r="85" spans="1:16" x14ac:dyDescent="0.25">
      <c r="A85" s="119" t="s">
        <v>233</v>
      </c>
      <c r="B85" s="120" t="s">
        <v>142</v>
      </c>
      <c r="C85" s="216">
        <v>1</v>
      </c>
      <c r="D85" s="217"/>
      <c r="E85" s="216">
        <v>2</v>
      </c>
      <c r="F85" s="217"/>
      <c r="G85" s="218"/>
      <c r="H85" s="219"/>
      <c r="I85" s="216">
        <v>1</v>
      </c>
      <c r="J85" s="217"/>
      <c r="K85" s="216">
        <v>1</v>
      </c>
      <c r="L85" s="217"/>
      <c r="M85" s="252">
        <f t="shared" ref="M85" si="20">C85+E85+G85+I85+K85</f>
        <v>5</v>
      </c>
      <c r="N85" s="223">
        <f>N86/O86</f>
        <v>0.75</v>
      </c>
      <c r="O85" s="224"/>
      <c r="P85" s="225">
        <v>4</v>
      </c>
    </row>
    <row r="86" spans="1:16" ht="14.4" thickBot="1" x14ac:dyDescent="0.3">
      <c r="A86" s="121"/>
      <c r="B86" s="122" t="s">
        <v>143</v>
      </c>
      <c r="C86" s="10">
        <v>8</v>
      </c>
      <c r="D86" s="9">
        <v>15</v>
      </c>
      <c r="E86" s="10">
        <v>15</v>
      </c>
      <c r="F86" s="9">
        <v>11</v>
      </c>
      <c r="G86" s="6"/>
      <c r="H86" s="7"/>
      <c r="I86" s="10">
        <v>9</v>
      </c>
      <c r="J86" s="9">
        <v>15</v>
      </c>
      <c r="K86" s="10">
        <v>10</v>
      </c>
      <c r="L86" s="9">
        <v>15</v>
      </c>
      <c r="M86" s="236"/>
      <c r="N86" s="11">
        <f>C86+E86+G86+K86+I86</f>
        <v>42</v>
      </c>
      <c r="O86" s="12">
        <f>D86+F86+H86+L86+J86</f>
        <v>56</v>
      </c>
      <c r="P86" s="236"/>
    </row>
    <row r="87" spans="1:16" x14ac:dyDescent="0.25">
      <c r="A87" s="119" t="s">
        <v>234</v>
      </c>
      <c r="B87" s="124" t="s">
        <v>16</v>
      </c>
      <c r="C87" s="229">
        <v>1</v>
      </c>
      <c r="D87" s="230"/>
      <c r="E87" s="229">
        <v>2</v>
      </c>
      <c r="F87" s="230"/>
      <c r="G87" s="229">
        <v>2</v>
      </c>
      <c r="H87" s="230"/>
      <c r="I87" s="231"/>
      <c r="J87" s="232"/>
      <c r="K87" s="229">
        <v>1</v>
      </c>
      <c r="L87" s="230"/>
      <c r="M87" s="252">
        <f t="shared" ref="M87" si="21">C87+E87+G87+I87+K87</f>
        <v>6</v>
      </c>
      <c r="N87" s="223">
        <f>N88/O88</f>
        <v>0.8867924528301887</v>
      </c>
      <c r="O87" s="224"/>
      <c r="P87" s="225">
        <v>3</v>
      </c>
    </row>
    <row r="88" spans="1:16" ht="14.4" thickBot="1" x14ac:dyDescent="0.3">
      <c r="A88" s="121"/>
      <c r="B88" s="126" t="s">
        <v>153</v>
      </c>
      <c r="C88" s="13">
        <v>9</v>
      </c>
      <c r="D88" s="14">
        <v>15</v>
      </c>
      <c r="E88" s="13">
        <v>16</v>
      </c>
      <c r="F88" s="14">
        <v>14</v>
      </c>
      <c r="G88" s="13">
        <v>15</v>
      </c>
      <c r="H88" s="14">
        <v>9</v>
      </c>
      <c r="I88" s="6"/>
      <c r="J88" s="7"/>
      <c r="K88" s="13">
        <v>7</v>
      </c>
      <c r="L88" s="14">
        <v>15</v>
      </c>
      <c r="M88" s="236"/>
      <c r="N88" s="11">
        <f>C88+E88+G88+K88+I88</f>
        <v>47</v>
      </c>
      <c r="O88" s="12">
        <f>D88+F88+H88+L88+J88</f>
        <v>53</v>
      </c>
      <c r="P88" s="236"/>
    </row>
    <row r="89" spans="1:16" x14ac:dyDescent="0.25">
      <c r="A89" s="119" t="s">
        <v>235</v>
      </c>
      <c r="B89" s="120" t="s">
        <v>162</v>
      </c>
      <c r="C89" s="216">
        <v>2</v>
      </c>
      <c r="D89" s="217"/>
      <c r="E89" s="216">
        <v>2</v>
      </c>
      <c r="F89" s="217"/>
      <c r="G89" s="216">
        <v>2</v>
      </c>
      <c r="H89" s="217"/>
      <c r="I89" s="216">
        <v>2</v>
      </c>
      <c r="J89" s="217"/>
      <c r="K89" s="218"/>
      <c r="L89" s="219"/>
      <c r="M89" s="252">
        <f t="shared" ref="M89" si="22">C89+E89+G89+I89+K89</f>
        <v>8</v>
      </c>
      <c r="N89" s="223">
        <f>N90/O90</f>
        <v>1.4444444444444444</v>
      </c>
      <c r="O89" s="224"/>
      <c r="P89" s="225">
        <v>1</v>
      </c>
    </row>
    <row r="90" spans="1:16" ht="14.4" thickBot="1" x14ac:dyDescent="0.3">
      <c r="A90" s="121"/>
      <c r="B90" s="122" t="s">
        <v>163</v>
      </c>
      <c r="C90" s="10">
        <v>20</v>
      </c>
      <c r="D90" s="9">
        <v>18</v>
      </c>
      <c r="E90" s="10">
        <v>15</v>
      </c>
      <c r="F90" s="9">
        <v>10</v>
      </c>
      <c r="G90" s="10">
        <v>15</v>
      </c>
      <c r="H90" s="9">
        <v>10</v>
      </c>
      <c r="I90" s="10">
        <v>15</v>
      </c>
      <c r="J90" s="9">
        <v>7</v>
      </c>
      <c r="K90" s="6"/>
      <c r="L90" s="7"/>
      <c r="M90" s="226"/>
      <c r="N90" s="17">
        <f>C90+E90+G90+K90+I90</f>
        <v>65</v>
      </c>
      <c r="O90" s="18">
        <f>D90+F90+H90+L90+J90</f>
        <v>45</v>
      </c>
      <c r="P90" s="236"/>
    </row>
    <row r="91" spans="1:16" x14ac:dyDescent="0.25">
      <c r="A91" s="133"/>
      <c r="B91" s="149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2"/>
      <c r="O91" s="152"/>
      <c r="P91" s="151"/>
    </row>
    <row r="92" spans="1:16" x14ac:dyDescent="0.25">
      <c r="A92" s="133"/>
      <c r="B92" s="149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2"/>
      <c r="O92" s="152"/>
      <c r="P92" s="151"/>
    </row>
    <row r="93" spans="1:16" x14ac:dyDescent="0.25">
      <c r="A93" s="133"/>
      <c r="B93" s="149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2"/>
      <c r="O93" s="152"/>
      <c r="P93" s="151"/>
    </row>
    <row r="94" spans="1:16" x14ac:dyDescent="0.25">
      <c r="A94" s="133"/>
      <c r="B94" s="149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2"/>
      <c r="O94" s="152"/>
      <c r="P94" s="151"/>
    </row>
    <row r="95" spans="1:16" ht="66.599999999999994" customHeight="1" x14ac:dyDescent="0.25">
      <c r="A95" s="133"/>
      <c r="B95" s="149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2"/>
      <c r="O95" s="152"/>
      <c r="P95" s="151"/>
    </row>
    <row r="96" spans="1:16" ht="14.4" thickBot="1" x14ac:dyDescent="0.3">
      <c r="A96" s="228" t="s">
        <v>204</v>
      </c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</row>
    <row r="97" spans="1:16" x14ac:dyDescent="0.25">
      <c r="A97" s="117" t="s">
        <v>51</v>
      </c>
      <c r="B97" s="142" t="s">
        <v>0</v>
      </c>
      <c r="C97" s="238">
        <v>1</v>
      </c>
      <c r="D97" s="239"/>
      <c r="E97" s="238">
        <v>2</v>
      </c>
      <c r="F97" s="239"/>
      <c r="G97" s="238">
        <v>3</v>
      </c>
      <c r="H97" s="239"/>
      <c r="I97" s="253">
        <v>4</v>
      </c>
      <c r="J97" s="254"/>
      <c r="K97" s="253">
        <v>5</v>
      </c>
      <c r="L97" s="254"/>
      <c r="M97" s="244" t="s">
        <v>54</v>
      </c>
      <c r="N97" s="246" t="s">
        <v>52</v>
      </c>
      <c r="O97" s="247"/>
      <c r="P97" s="244" t="s">
        <v>55</v>
      </c>
    </row>
    <row r="98" spans="1:16" ht="14.4" thickBot="1" x14ac:dyDescent="0.3">
      <c r="A98" s="118" t="s">
        <v>53</v>
      </c>
      <c r="B98" s="143"/>
      <c r="C98" s="240"/>
      <c r="D98" s="241"/>
      <c r="E98" s="240"/>
      <c r="F98" s="241"/>
      <c r="G98" s="240"/>
      <c r="H98" s="241"/>
      <c r="I98" s="255"/>
      <c r="J98" s="256"/>
      <c r="K98" s="255"/>
      <c r="L98" s="256"/>
      <c r="M98" s="245"/>
      <c r="N98" s="248"/>
      <c r="O98" s="249"/>
      <c r="P98" s="245"/>
    </row>
    <row r="99" spans="1:16" x14ac:dyDescent="0.25">
      <c r="A99" s="119" t="s">
        <v>236</v>
      </c>
      <c r="B99" s="120" t="s">
        <v>119</v>
      </c>
      <c r="C99" s="218"/>
      <c r="D99" s="219"/>
      <c r="E99" s="257">
        <v>2</v>
      </c>
      <c r="F99" s="217"/>
      <c r="G99" s="216">
        <v>2</v>
      </c>
      <c r="H99" s="217"/>
      <c r="I99" s="216">
        <v>2</v>
      </c>
      <c r="J99" s="217"/>
      <c r="K99" s="216">
        <v>2</v>
      </c>
      <c r="L99" s="217"/>
      <c r="M99" s="252">
        <f>C99+E99+G99+I99+K99</f>
        <v>8</v>
      </c>
      <c r="N99" s="223">
        <f>N100/O100</f>
        <v>1.4285714285714286</v>
      </c>
      <c r="O99" s="224"/>
      <c r="P99" s="252">
        <v>1</v>
      </c>
    </row>
    <row r="100" spans="1:16" ht="14.4" thickBot="1" x14ac:dyDescent="0.3">
      <c r="A100" s="121"/>
      <c r="B100" s="122" t="s">
        <v>121</v>
      </c>
      <c r="C100" s="6"/>
      <c r="D100" s="7"/>
      <c r="E100" s="8">
        <v>15</v>
      </c>
      <c r="F100" s="9">
        <v>6</v>
      </c>
      <c r="G100" s="10">
        <v>15</v>
      </c>
      <c r="H100" s="9">
        <v>13</v>
      </c>
      <c r="I100" s="10">
        <v>15</v>
      </c>
      <c r="J100" s="9">
        <v>13</v>
      </c>
      <c r="K100" s="10">
        <v>15</v>
      </c>
      <c r="L100" s="9">
        <v>10</v>
      </c>
      <c r="M100" s="236"/>
      <c r="N100" s="11">
        <f>C100+E100+G100+K100+I100</f>
        <v>60</v>
      </c>
      <c r="O100" s="12">
        <f>D100+F100+H100+L100+J100</f>
        <v>42</v>
      </c>
      <c r="P100" s="236"/>
    </row>
    <row r="101" spans="1:16" x14ac:dyDescent="0.25">
      <c r="A101" s="123" t="s">
        <v>237</v>
      </c>
      <c r="B101" s="124" t="s">
        <v>1</v>
      </c>
      <c r="C101" s="229">
        <v>1</v>
      </c>
      <c r="D101" s="230"/>
      <c r="E101" s="231"/>
      <c r="F101" s="232"/>
      <c r="G101" s="229">
        <v>2</v>
      </c>
      <c r="H101" s="230"/>
      <c r="I101" s="229">
        <v>2</v>
      </c>
      <c r="J101" s="230"/>
      <c r="K101" s="229">
        <v>1</v>
      </c>
      <c r="L101" s="230"/>
      <c r="M101" s="252">
        <f t="shared" ref="M101" si="23">C101+E101+G101+I101+K101</f>
        <v>6</v>
      </c>
      <c r="N101" s="223">
        <f>N102/O102</f>
        <v>1.0208333333333333</v>
      </c>
      <c r="O101" s="224"/>
      <c r="P101" s="225">
        <v>3</v>
      </c>
    </row>
    <row r="102" spans="1:16" ht="14.4" thickBot="1" x14ac:dyDescent="0.3">
      <c r="A102" s="125"/>
      <c r="B102" s="126" t="s">
        <v>2</v>
      </c>
      <c r="C102" s="13">
        <v>6</v>
      </c>
      <c r="D102" s="14">
        <v>15</v>
      </c>
      <c r="E102" s="6"/>
      <c r="F102" s="7"/>
      <c r="G102" s="13">
        <v>15</v>
      </c>
      <c r="H102" s="14">
        <v>9</v>
      </c>
      <c r="I102" s="13">
        <v>15</v>
      </c>
      <c r="J102" s="14">
        <v>9</v>
      </c>
      <c r="K102" s="13">
        <v>13</v>
      </c>
      <c r="L102" s="14">
        <v>15</v>
      </c>
      <c r="M102" s="236"/>
      <c r="N102" s="11">
        <f>C102+E102+G102+K102+I102</f>
        <v>49</v>
      </c>
      <c r="O102" s="12">
        <f>D102+F102+H102+L102+J102</f>
        <v>48</v>
      </c>
      <c r="P102" s="236"/>
    </row>
    <row r="103" spans="1:16" x14ac:dyDescent="0.25">
      <c r="A103" s="119" t="s">
        <v>238</v>
      </c>
      <c r="B103" s="120" t="s">
        <v>146</v>
      </c>
      <c r="C103" s="216">
        <v>1</v>
      </c>
      <c r="D103" s="217"/>
      <c r="E103" s="216">
        <v>1</v>
      </c>
      <c r="F103" s="217"/>
      <c r="G103" s="218"/>
      <c r="H103" s="219"/>
      <c r="I103" s="216">
        <v>2</v>
      </c>
      <c r="J103" s="217"/>
      <c r="K103" s="216">
        <v>1</v>
      </c>
      <c r="L103" s="217"/>
      <c r="M103" s="252">
        <f t="shared" ref="M103" si="24">C103+E103+G103+I103+K103</f>
        <v>5</v>
      </c>
      <c r="N103" s="223">
        <f>N104/O104</f>
        <v>0.92307692307692313</v>
      </c>
      <c r="O103" s="224"/>
      <c r="P103" s="225">
        <v>4</v>
      </c>
    </row>
    <row r="104" spans="1:16" ht="14.4" thickBot="1" x14ac:dyDescent="0.3">
      <c r="A104" s="121"/>
      <c r="B104" s="122" t="s">
        <v>147</v>
      </c>
      <c r="C104" s="10">
        <v>13</v>
      </c>
      <c r="D104" s="9">
        <v>15</v>
      </c>
      <c r="E104" s="10">
        <v>9</v>
      </c>
      <c r="F104" s="9">
        <v>15</v>
      </c>
      <c r="G104" s="6"/>
      <c r="H104" s="7"/>
      <c r="I104" s="10">
        <v>15</v>
      </c>
      <c r="J104" s="9">
        <v>7</v>
      </c>
      <c r="K104" s="10">
        <v>11</v>
      </c>
      <c r="L104" s="9">
        <v>15</v>
      </c>
      <c r="M104" s="236"/>
      <c r="N104" s="11">
        <f>C104+E104+G104+K104+I104</f>
        <v>48</v>
      </c>
      <c r="O104" s="12">
        <f>D104+F104+H104+L104+J104</f>
        <v>52</v>
      </c>
      <c r="P104" s="236"/>
    </row>
    <row r="105" spans="1:16" x14ac:dyDescent="0.25">
      <c r="A105" s="119" t="s">
        <v>239</v>
      </c>
      <c r="B105" s="124" t="s">
        <v>49</v>
      </c>
      <c r="C105" s="229">
        <v>1</v>
      </c>
      <c r="D105" s="230"/>
      <c r="E105" s="229">
        <v>1</v>
      </c>
      <c r="F105" s="230"/>
      <c r="G105" s="229">
        <v>1</v>
      </c>
      <c r="H105" s="230"/>
      <c r="I105" s="231"/>
      <c r="J105" s="232"/>
      <c r="K105" s="229">
        <v>1</v>
      </c>
      <c r="L105" s="230"/>
      <c r="M105" s="252">
        <f t="shared" ref="M105" si="25">C105+E105+G105+I105+K105</f>
        <v>4</v>
      </c>
      <c r="N105" s="223">
        <f>N106/O106</f>
        <v>0.6333333333333333</v>
      </c>
      <c r="O105" s="224"/>
      <c r="P105" s="225">
        <v>5</v>
      </c>
    </row>
    <row r="106" spans="1:16" ht="14.4" thickBot="1" x14ac:dyDescent="0.3">
      <c r="A106" s="121"/>
      <c r="B106" s="126" t="s">
        <v>50</v>
      </c>
      <c r="C106" s="13">
        <v>13</v>
      </c>
      <c r="D106" s="14">
        <v>15</v>
      </c>
      <c r="E106" s="13">
        <v>9</v>
      </c>
      <c r="F106" s="14">
        <v>15</v>
      </c>
      <c r="G106" s="13">
        <v>7</v>
      </c>
      <c r="H106" s="14">
        <v>15</v>
      </c>
      <c r="I106" s="6"/>
      <c r="J106" s="7"/>
      <c r="K106" s="13">
        <v>9</v>
      </c>
      <c r="L106" s="14">
        <v>15</v>
      </c>
      <c r="M106" s="236"/>
      <c r="N106" s="11">
        <f>C106+E106+G106+K106+I106</f>
        <v>38</v>
      </c>
      <c r="O106" s="12">
        <f>D106+F106+H106+L106+J106</f>
        <v>60</v>
      </c>
      <c r="P106" s="236"/>
    </row>
    <row r="107" spans="1:16" x14ac:dyDescent="0.25">
      <c r="A107" s="119" t="s">
        <v>240</v>
      </c>
      <c r="B107" s="120" t="s">
        <v>7</v>
      </c>
      <c r="C107" s="216">
        <v>1</v>
      </c>
      <c r="D107" s="217"/>
      <c r="E107" s="216">
        <v>2</v>
      </c>
      <c r="F107" s="217"/>
      <c r="G107" s="216">
        <v>2</v>
      </c>
      <c r="H107" s="217"/>
      <c r="I107" s="216">
        <v>2</v>
      </c>
      <c r="J107" s="217"/>
      <c r="K107" s="218"/>
      <c r="L107" s="219"/>
      <c r="M107" s="252">
        <f t="shared" ref="M107" si="26">C107+E107+G107+I107+K107</f>
        <v>7</v>
      </c>
      <c r="N107" s="223">
        <f>N108/O108</f>
        <v>1.1458333333333333</v>
      </c>
      <c r="O107" s="224"/>
      <c r="P107" s="225">
        <v>2</v>
      </c>
    </row>
    <row r="108" spans="1:16" ht="14.4" thickBot="1" x14ac:dyDescent="0.3">
      <c r="A108" s="121"/>
      <c r="B108" s="122" t="s">
        <v>164</v>
      </c>
      <c r="C108" s="10">
        <v>10</v>
      </c>
      <c r="D108" s="9">
        <v>15</v>
      </c>
      <c r="E108" s="10">
        <v>15</v>
      </c>
      <c r="F108" s="9">
        <v>13</v>
      </c>
      <c r="G108" s="10">
        <v>15</v>
      </c>
      <c r="H108" s="9">
        <v>11</v>
      </c>
      <c r="I108" s="10">
        <v>15</v>
      </c>
      <c r="J108" s="9">
        <v>9</v>
      </c>
      <c r="K108" s="6"/>
      <c r="L108" s="7"/>
      <c r="M108" s="226"/>
      <c r="N108" s="17">
        <f>C108+E108+G108+K108+I108</f>
        <v>55</v>
      </c>
      <c r="O108" s="18">
        <f>D108+F108+H108+L108+J108</f>
        <v>48</v>
      </c>
      <c r="P108" s="226"/>
    </row>
    <row r="109" spans="1:16" x14ac:dyDescent="0.25">
      <c r="A109" s="133"/>
      <c r="B109" s="149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2"/>
      <c r="O109" s="152"/>
      <c r="P109" s="151"/>
    </row>
    <row r="110" spans="1:16" ht="14.4" thickBot="1" x14ac:dyDescent="0.3">
      <c r="A110" s="228" t="s">
        <v>205</v>
      </c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</row>
    <row r="111" spans="1:16" x14ac:dyDescent="0.25">
      <c r="A111" s="117" t="s">
        <v>51</v>
      </c>
      <c r="B111" s="142" t="s">
        <v>0</v>
      </c>
      <c r="C111" s="238">
        <v>1</v>
      </c>
      <c r="D111" s="239"/>
      <c r="E111" s="238">
        <v>2</v>
      </c>
      <c r="F111" s="239"/>
      <c r="G111" s="238">
        <v>3</v>
      </c>
      <c r="H111" s="239"/>
      <c r="I111" s="253">
        <v>4</v>
      </c>
      <c r="J111" s="254"/>
      <c r="K111" s="253">
        <v>5</v>
      </c>
      <c r="L111" s="254"/>
      <c r="M111" s="244" t="s">
        <v>54</v>
      </c>
      <c r="N111" s="246" t="s">
        <v>52</v>
      </c>
      <c r="O111" s="247"/>
      <c r="P111" s="244" t="s">
        <v>55</v>
      </c>
    </row>
    <row r="112" spans="1:16" ht="14.4" thickBot="1" x14ac:dyDescent="0.3">
      <c r="A112" s="118" t="s">
        <v>53</v>
      </c>
      <c r="B112" s="143"/>
      <c r="C112" s="240"/>
      <c r="D112" s="241"/>
      <c r="E112" s="240"/>
      <c r="F112" s="241"/>
      <c r="G112" s="240"/>
      <c r="H112" s="241"/>
      <c r="I112" s="255"/>
      <c r="J112" s="256"/>
      <c r="K112" s="255"/>
      <c r="L112" s="256"/>
      <c r="M112" s="245"/>
      <c r="N112" s="248"/>
      <c r="O112" s="249"/>
      <c r="P112" s="245"/>
    </row>
    <row r="113" spans="1:16" x14ac:dyDescent="0.25">
      <c r="A113" s="119" t="s">
        <v>241</v>
      </c>
      <c r="B113" s="120" t="s">
        <v>23</v>
      </c>
      <c r="C113" s="218"/>
      <c r="D113" s="219"/>
      <c r="E113" s="257">
        <v>2</v>
      </c>
      <c r="F113" s="217"/>
      <c r="G113" s="216">
        <v>2</v>
      </c>
      <c r="H113" s="217"/>
      <c r="I113" s="216">
        <v>1</v>
      </c>
      <c r="J113" s="217"/>
      <c r="K113" s="216">
        <v>2</v>
      </c>
      <c r="L113" s="217"/>
      <c r="M113" s="252">
        <f>C113+E113+G113+I113+K113</f>
        <v>7</v>
      </c>
      <c r="N113" s="223">
        <f>N114/O114</f>
        <v>1.6470588235294117</v>
      </c>
      <c r="O113" s="224"/>
      <c r="P113" s="261">
        <v>1</v>
      </c>
    </row>
    <row r="114" spans="1:16" ht="14.4" thickBot="1" x14ac:dyDescent="0.3">
      <c r="A114" s="121"/>
      <c r="B114" s="122" t="s">
        <v>24</v>
      </c>
      <c r="C114" s="6"/>
      <c r="D114" s="7"/>
      <c r="E114" s="8">
        <v>15</v>
      </c>
      <c r="F114" s="9">
        <v>7</v>
      </c>
      <c r="G114" s="10">
        <v>15</v>
      </c>
      <c r="H114" s="9">
        <v>12</v>
      </c>
      <c r="I114" s="10">
        <v>11</v>
      </c>
      <c r="J114" s="9">
        <v>15</v>
      </c>
      <c r="K114" s="10">
        <v>15</v>
      </c>
      <c r="L114" s="9">
        <v>0</v>
      </c>
      <c r="M114" s="236"/>
      <c r="N114" s="11">
        <f>C114+E114+G114+K114+I114</f>
        <v>56</v>
      </c>
      <c r="O114" s="12">
        <f>D114+F114+H114+L114+J114</f>
        <v>34</v>
      </c>
      <c r="P114" s="236"/>
    </row>
    <row r="115" spans="1:16" x14ac:dyDescent="0.25">
      <c r="A115" s="123" t="s">
        <v>242</v>
      </c>
      <c r="B115" s="124" t="s">
        <v>124</v>
      </c>
      <c r="C115" s="229">
        <v>1</v>
      </c>
      <c r="D115" s="230"/>
      <c r="E115" s="231"/>
      <c r="F115" s="232"/>
      <c r="G115" s="229">
        <v>2</v>
      </c>
      <c r="H115" s="230"/>
      <c r="I115" s="229">
        <v>2</v>
      </c>
      <c r="J115" s="230"/>
      <c r="K115" s="229">
        <v>2</v>
      </c>
      <c r="L115" s="230"/>
      <c r="M115" s="252">
        <f t="shared" ref="M115" si="27">C115+E115+G115+I115+K115</f>
        <v>7</v>
      </c>
      <c r="N115" s="223">
        <f>N116/O116</f>
        <v>1.1555555555555554</v>
      </c>
      <c r="O115" s="224"/>
      <c r="P115" s="225">
        <v>2</v>
      </c>
    </row>
    <row r="116" spans="1:16" ht="14.4" thickBot="1" x14ac:dyDescent="0.3">
      <c r="A116" s="125"/>
      <c r="B116" s="126" t="s">
        <v>125</v>
      </c>
      <c r="C116" s="13">
        <v>7</v>
      </c>
      <c r="D116" s="14">
        <v>15</v>
      </c>
      <c r="E116" s="6"/>
      <c r="F116" s="7"/>
      <c r="G116" s="13">
        <v>15</v>
      </c>
      <c r="H116" s="14">
        <v>13</v>
      </c>
      <c r="I116" s="13">
        <v>15</v>
      </c>
      <c r="J116" s="14">
        <v>9</v>
      </c>
      <c r="K116" s="13">
        <v>15</v>
      </c>
      <c r="L116" s="14">
        <v>8</v>
      </c>
      <c r="M116" s="236"/>
      <c r="N116" s="11">
        <f>C116+E116+G116+K116+I116</f>
        <v>52</v>
      </c>
      <c r="O116" s="12">
        <f>D116+F116+H116+L116+J116</f>
        <v>45</v>
      </c>
      <c r="P116" s="236"/>
    </row>
    <row r="117" spans="1:16" x14ac:dyDescent="0.25">
      <c r="A117" s="119" t="s">
        <v>243</v>
      </c>
      <c r="B117" s="120" t="s">
        <v>148</v>
      </c>
      <c r="C117" s="216">
        <v>1</v>
      </c>
      <c r="D117" s="217"/>
      <c r="E117" s="216">
        <v>1</v>
      </c>
      <c r="F117" s="217"/>
      <c r="G117" s="218"/>
      <c r="H117" s="219"/>
      <c r="I117" s="216">
        <v>2</v>
      </c>
      <c r="J117" s="217"/>
      <c r="K117" s="216">
        <v>2</v>
      </c>
      <c r="L117" s="217"/>
      <c r="M117" s="252">
        <f t="shared" ref="M117" si="28">C117+E117+G117+I117+K117</f>
        <v>6</v>
      </c>
      <c r="N117" s="223">
        <f>N118/O118</f>
        <v>1.2790697674418605</v>
      </c>
      <c r="O117" s="224"/>
      <c r="P117" s="225">
        <v>3</v>
      </c>
    </row>
    <row r="118" spans="1:16" ht="14.4" thickBot="1" x14ac:dyDescent="0.3">
      <c r="A118" s="121"/>
      <c r="B118" s="122" t="s">
        <v>149</v>
      </c>
      <c r="C118" s="10">
        <v>12</v>
      </c>
      <c r="D118" s="9">
        <v>15</v>
      </c>
      <c r="E118" s="10">
        <v>13</v>
      </c>
      <c r="F118" s="9">
        <v>15</v>
      </c>
      <c r="G118" s="6"/>
      <c r="H118" s="7"/>
      <c r="I118" s="10">
        <v>15</v>
      </c>
      <c r="J118" s="9">
        <v>8</v>
      </c>
      <c r="K118" s="10">
        <v>15</v>
      </c>
      <c r="L118" s="9">
        <v>5</v>
      </c>
      <c r="M118" s="236"/>
      <c r="N118" s="11">
        <f>C118+E118+G118+K118+I118</f>
        <v>55</v>
      </c>
      <c r="O118" s="12">
        <f>D118+F118+H118+L118+J118</f>
        <v>43</v>
      </c>
      <c r="P118" s="236"/>
    </row>
    <row r="119" spans="1:16" x14ac:dyDescent="0.25">
      <c r="A119" s="119" t="s">
        <v>244</v>
      </c>
      <c r="B119" s="124" t="s">
        <v>152</v>
      </c>
      <c r="C119" s="229">
        <v>2</v>
      </c>
      <c r="D119" s="230"/>
      <c r="E119" s="229">
        <v>1</v>
      </c>
      <c r="F119" s="230"/>
      <c r="G119" s="229">
        <v>1</v>
      </c>
      <c r="H119" s="230"/>
      <c r="I119" s="231"/>
      <c r="J119" s="232"/>
      <c r="K119" s="229">
        <v>2</v>
      </c>
      <c r="L119" s="230"/>
      <c r="M119" s="252">
        <f t="shared" ref="M119" si="29">C119+E119+G119+I119+K119</f>
        <v>6</v>
      </c>
      <c r="N119" s="223">
        <f>N120/O120</f>
        <v>0.97916666666666663</v>
      </c>
      <c r="O119" s="224"/>
      <c r="P119" s="225">
        <v>4</v>
      </c>
    </row>
    <row r="120" spans="1:16" ht="14.4" thickBot="1" x14ac:dyDescent="0.3">
      <c r="A120" s="121"/>
      <c r="B120" s="126" t="s">
        <v>207</v>
      </c>
      <c r="C120" s="13">
        <v>15</v>
      </c>
      <c r="D120" s="14">
        <v>11</v>
      </c>
      <c r="E120" s="13">
        <v>9</v>
      </c>
      <c r="F120" s="14">
        <v>15</v>
      </c>
      <c r="G120" s="13">
        <v>8</v>
      </c>
      <c r="H120" s="14">
        <v>15</v>
      </c>
      <c r="I120" s="6"/>
      <c r="J120" s="7"/>
      <c r="K120" s="13">
        <v>15</v>
      </c>
      <c r="L120" s="14">
        <v>7</v>
      </c>
      <c r="M120" s="236"/>
      <c r="N120" s="11">
        <f>C120+E120+G120+K120+I120</f>
        <v>47</v>
      </c>
      <c r="O120" s="12">
        <f>D120+F120+H120+L120+J120</f>
        <v>48</v>
      </c>
      <c r="P120" s="236"/>
    </row>
    <row r="121" spans="1:16" x14ac:dyDescent="0.25">
      <c r="A121" s="119" t="s">
        <v>245</v>
      </c>
      <c r="B121" s="120" t="s">
        <v>165</v>
      </c>
      <c r="C121" s="216">
        <v>0</v>
      </c>
      <c r="D121" s="217"/>
      <c r="E121" s="216">
        <v>1</v>
      </c>
      <c r="F121" s="217"/>
      <c r="G121" s="216">
        <v>1</v>
      </c>
      <c r="H121" s="217"/>
      <c r="I121" s="216">
        <v>1</v>
      </c>
      <c r="J121" s="217"/>
      <c r="K121" s="218"/>
      <c r="L121" s="219"/>
      <c r="M121" s="252">
        <f t="shared" ref="M121" si="30">C121+E121+G121+I121+K121</f>
        <v>3</v>
      </c>
      <c r="N121" s="223">
        <f>N122/O122</f>
        <v>0.33333333333333331</v>
      </c>
      <c r="O121" s="224"/>
      <c r="P121" s="225">
        <v>5</v>
      </c>
    </row>
    <row r="122" spans="1:16" ht="14.4" thickBot="1" x14ac:dyDescent="0.3">
      <c r="A122" s="121"/>
      <c r="B122" s="122" t="s">
        <v>166</v>
      </c>
      <c r="C122" s="10">
        <v>0</v>
      </c>
      <c r="D122" s="9">
        <v>15</v>
      </c>
      <c r="E122" s="10">
        <v>8</v>
      </c>
      <c r="F122" s="9">
        <v>15</v>
      </c>
      <c r="G122" s="10">
        <v>5</v>
      </c>
      <c r="H122" s="9">
        <v>15</v>
      </c>
      <c r="I122" s="10">
        <v>7</v>
      </c>
      <c r="J122" s="9">
        <v>15</v>
      </c>
      <c r="K122" s="6"/>
      <c r="L122" s="7"/>
      <c r="M122" s="226"/>
      <c r="N122" s="17">
        <f>C122+E122+G122+K122+I122</f>
        <v>20</v>
      </c>
      <c r="O122" s="18">
        <f>D122+F122+H122+L122+J122</f>
        <v>60</v>
      </c>
      <c r="P122" s="236"/>
    </row>
    <row r="123" spans="1:16" x14ac:dyDescent="0.25">
      <c r="A123" s="133"/>
      <c r="B123" s="149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2"/>
      <c r="O123" s="152"/>
      <c r="P123" s="151"/>
    </row>
    <row r="124" spans="1:16" x14ac:dyDescent="0.25">
      <c r="A124" s="133"/>
      <c r="B124" s="149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2"/>
      <c r="O124" s="152"/>
      <c r="P124" s="151"/>
    </row>
    <row r="125" spans="1:16" x14ac:dyDescent="0.25">
      <c r="A125" s="133"/>
      <c r="B125" s="149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2"/>
      <c r="O125" s="152"/>
      <c r="P125" s="151"/>
    </row>
    <row r="126" spans="1:16" x14ac:dyDescent="0.25">
      <c r="A126" s="133"/>
      <c r="B126" s="149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2"/>
      <c r="O126" s="152"/>
      <c r="P126" s="151"/>
    </row>
    <row r="127" spans="1:16" x14ac:dyDescent="0.25">
      <c r="A127" s="133"/>
      <c r="B127" s="149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2"/>
      <c r="O127" s="152"/>
      <c r="P127" s="151"/>
    </row>
    <row r="128" spans="1:16" x14ac:dyDescent="0.25">
      <c r="A128" s="133"/>
      <c r="B128" s="149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2"/>
      <c r="O128" s="152"/>
      <c r="P128" s="151"/>
    </row>
    <row r="129" spans="1:16" x14ac:dyDescent="0.25">
      <c r="A129" s="133"/>
      <c r="B129" s="149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2"/>
      <c r="O129" s="152"/>
      <c r="P129" s="151"/>
    </row>
    <row r="130" spans="1:16" x14ac:dyDescent="0.25">
      <c r="A130" s="227"/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</row>
    <row r="131" spans="1:16" ht="14.4" thickBot="1" x14ac:dyDescent="0.3">
      <c r="A131" s="228" t="s">
        <v>206</v>
      </c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</row>
    <row r="132" spans="1:16" x14ac:dyDescent="0.25">
      <c r="A132" s="117" t="s">
        <v>51</v>
      </c>
      <c r="B132" s="142" t="s">
        <v>0</v>
      </c>
      <c r="C132" s="238">
        <v>1</v>
      </c>
      <c r="D132" s="239"/>
      <c r="E132" s="238">
        <v>2</v>
      </c>
      <c r="F132" s="239"/>
      <c r="G132" s="238">
        <v>3</v>
      </c>
      <c r="H132" s="239"/>
      <c r="I132" s="253">
        <v>4</v>
      </c>
      <c r="J132" s="254"/>
      <c r="K132" s="253">
        <v>5</v>
      </c>
      <c r="L132" s="254"/>
      <c r="M132" s="244" t="s">
        <v>54</v>
      </c>
      <c r="N132" s="246" t="s">
        <v>52</v>
      </c>
      <c r="O132" s="247"/>
      <c r="P132" s="244" t="s">
        <v>55</v>
      </c>
    </row>
    <row r="133" spans="1:16" ht="14.4" thickBot="1" x14ac:dyDescent="0.3">
      <c r="A133" s="118" t="s">
        <v>53</v>
      </c>
      <c r="B133" s="143"/>
      <c r="C133" s="240"/>
      <c r="D133" s="241"/>
      <c r="E133" s="240"/>
      <c r="F133" s="241"/>
      <c r="G133" s="240"/>
      <c r="H133" s="241"/>
      <c r="I133" s="255"/>
      <c r="J133" s="256"/>
      <c r="K133" s="255"/>
      <c r="L133" s="256"/>
      <c r="M133" s="245"/>
      <c r="N133" s="248"/>
      <c r="O133" s="249"/>
      <c r="P133" s="245"/>
    </row>
    <row r="134" spans="1:16" x14ac:dyDescent="0.25">
      <c r="A134" s="119" t="s">
        <v>249</v>
      </c>
      <c r="B134" s="120" t="s">
        <v>122</v>
      </c>
      <c r="C134" s="218"/>
      <c r="D134" s="219"/>
      <c r="E134" s="262">
        <v>1</v>
      </c>
      <c r="F134" s="221"/>
      <c r="G134" s="262">
        <v>1</v>
      </c>
      <c r="H134" s="221"/>
      <c r="I134" s="262">
        <v>1</v>
      </c>
      <c r="J134" s="221"/>
      <c r="K134" s="262">
        <v>0</v>
      </c>
      <c r="L134" s="221"/>
      <c r="M134" s="263">
        <f>C134+E134+G134+I134+K134</f>
        <v>3</v>
      </c>
      <c r="N134" s="265">
        <f>N135/O135</f>
        <v>0.38333333333333336</v>
      </c>
      <c r="O134" s="266"/>
      <c r="P134" s="263">
        <v>5</v>
      </c>
    </row>
    <row r="135" spans="1:16" ht="14.4" thickBot="1" x14ac:dyDescent="0.3">
      <c r="A135" s="121"/>
      <c r="B135" s="122" t="s">
        <v>123</v>
      </c>
      <c r="C135" s="6"/>
      <c r="D135" s="7"/>
      <c r="E135" s="8">
        <v>10</v>
      </c>
      <c r="F135" s="9">
        <v>15</v>
      </c>
      <c r="G135" s="10">
        <v>7</v>
      </c>
      <c r="H135" s="9">
        <v>15</v>
      </c>
      <c r="I135" s="10">
        <v>6</v>
      </c>
      <c r="J135" s="9">
        <v>15</v>
      </c>
      <c r="K135" s="10">
        <v>0</v>
      </c>
      <c r="L135" s="9">
        <v>15</v>
      </c>
      <c r="M135" s="264"/>
      <c r="N135" s="11">
        <f>C135+E135+G135+K135+I135</f>
        <v>23</v>
      </c>
      <c r="O135" s="12">
        <f>D135+F135+H135+L135+J135</f>
        <v>60</v>
      </c>
      <c r="P135" s="261"/>
    </row>
    <row r="136" spans="1:16" x14ac:dyDescent="0.25">
      <c r="A136" s="123" t="s">
        <v>250</v>
      </c>
      <c r="B136" s="124" t="s">
        <v>11</v>
      </c>
      <c r="C136" s="262">
        <v>2</v>
      </c>
      <c r="D136" s="221"/>
      <c r="E136" s="218"/>
      <c r="F136" s="219"/>
      <c r="G136" s="262">
        <v>1</v>
      </c>
      <c r="H136" s="221"/>
      <c r="I136" s="262">
        <v>2</v>
      </c>
      <c r="J136" s="221"/>
      <c r="K136" s="262">
        <v>1</v>
      </c>
      <c r="L136" s="221"/>
      <c r="M136" s="263">
        <f t="shared" ref="M136" si="31">C136+E136+G136+I136+K136</f>
        <v>6</v>
      </c>
      <c r="N136" s="267">
        <f>N137/O137</f>
        <v>1.0192307692307692</v>
      </c>
      <c r="O136" s="268"/>
      <c r="P136" s="269">
        <v>4</v>
      </c>
    </row>
    <row r="137" spans="1:16" ht="14.4" thickBot="1" x14ac:dyDescent="0.3">
      <c r="A137" s="125"/>
      <c r="B137" s="126" t="s">
        <v>17</v>
      </c>
      <c r="C137" s="13">
        <v>15</v>
      </c>
      <c r="D137" s="14">
        <v>10</v>
      </c>
      <c r="E137" s="6"/>
      <c r="F137" s="7"/>
      <c r="G137" s="13">
        <v>13</v>
      </c>
      <c r="H137" s="14">
        <v>15</v>
      </c>
      <c r="I137" s="13">
        <v>15</v>
      </c>
      <c r="J137" s="14">
        <v>12</v>
      </c>
      <c r="K137" s="13">
        <v>10</v>
      </c>
      <c r="L137" s="14">
        <v>15</v>
      </c>
      <c r="M137" s="264"/>
      <c r="N137" s="11">
        <f>C137+E137+G137+K137+I137</f>
        <v>53</v>
      </c>
      <c r="O137" s="12">
        <f>D137+F137+H137+L137+J137</f>
        <v>52</v>
      </c>
      <c r="P137" s="261"/>
    </row>
    <row r="138" spans="1:16" x14ac:dyDescent="0.25">
      <c r="A138" s="119" t="s">
        <v>251</v>
      </c>
      <c r="B138" s="120" t="s">
        <v>5</v>
      </c>
      <c r="C138" s="262">
        <v>2</v>
      </c>
      <c r="D138" s="221"/>
      <c r="E138" s="262">
        <v>2</v>
      </c>
      <c r="F138" s="221"/>
      <c r="G138" s="218"/>
      <c r="H138" s="219"/>
      <c r="I138" s="262">
        <v>1</v>
      </c>
      <c r="J138" s="221"/>
      <c r="K138" s="262">
        <v>2</v>
      </c>
      <c r="L138" s="221"/>
      <c r="M138" s="263">
        <f t="shared" ref="M138" si="32">C138+E138+G138+I138+K138</f>
        <v>7</v>
      </c>
      <c r="N138" s="267">
        <f>N139/O139</f>
        <v>1.2727272727272727</v>
      </c>
      <c r="O138" s="268"/>
      <c r="P138" s="269">
        <v>1</v>
      </c>
    </row>
    <row r="139" spans="1:16" ht="14.4" thickBot="1" x14ac:dyDescent="0.3">
      <c r="A139" s="121"/>
      <c r="B139" s="122" t="s">
        <v>4</v>
      </c>
      <c r="C139" s="10">
        <v>15</v>
      </c>
      <c r="D139" s="9">
        <v>7</v>
      </c>
      <c r="E139" s="10">
        <v>15</v>
      </c>
      <c r="F139" s="9">
        <v>13</v>
      </c>
      <c r="G139" s="6"/>
      <c r="H139" s="7"/>
      <c r="I139" s="10">
        <v>11</v>
      </c>
      <c r="J139" s="9">
        <v>15</v>
      </c>
      <c r="K139" s="10">
        <v>15</v>
      </c>
      <c r="L139" s="9">
        <v>9</v>
      </c>
      <c r="M139" s="264"/>
      <c r="N139" s="11">
        <f>C139+E139+G139+K139+I139</f>
        <v>56</v>
      </c>
      <c r="O139" s="12">
        <f>D139+F139+H139+L139+J139</f>
        <v>44</v>
      </c>
      <c r="P139" s="261"/>
    </row>
    <row r="140" spans="1:16" x14ac:dyDescent="0.25">
      <c r="A140" s="119" t="s">
        <v>252</v>
      </c>
      <c r="B140" s="124" t="s">
        <v>150</v>
      </c>
      <c r="C140" s="262">
        <v>2</v>
      </c>
      <c r="D140" s="221"/>
      <c r="E140" s="262">
        <v>1</v>
      </c>
      <c r="F140" s="221"/>
      <c r="G140" s="262">
        <v>2</v>
      </c>
      <c r="H140" s="221"/>
      <c r="I140" s="218"/>
      <c r="J140" s="219"/>
      <c r="K140" s="262">
        <v>2</v>
      </c>
      <c r="L140" s="221"/>
      <c r="M140" s="263">
        <f t="shared" ref="M140" si="33">C140+E140+G140+I140+K140</f>
        <v>7</v>
      </c>
      <c r="N140" s="267">
        <f>N141/O141</f>
        <v>1.2553191489361701</v>
      </c>
      <c r="O140" s="268"/>
      <c r="P140" s="269">
        <v>2</v>
      </c>
    </row>
    <row r="141" spans="1:16" ht="14.4" thickBot="1" x14ac:dyDescent="0.3">
      <c r="A141" s="121"/>
      <c r="B141" s="126" t="s">
        <v>151</v>
      </c>
      <c r="C141" s="13">
        <v>15</v>
      </c>
      <c r="D141" s="14">
        <v>6</v>
      </c>
      <c r="E141" s="13">
        <v>12</v>
      </c>
      <c r="F141" s="14">
        <v>15</v>
      </c>
      <c r="G141" s="13">
        <v>15</v>
      </c>
      <c r="H141" s="14">
        <v>11</v>
      </c>
      <c r="I141" s="6"/>
      <c r="J141" s="7"/>
      <c r="K141" s="13">
        <v>17</v>
      </c>
      <c r="L141" s="14">
        <v>15</v>
      </c>
      <c r="M141" s="264"/>
      <c r="N141" s="11">
        <f>C141+E141+G141+K141+I141</f>
        <v>59</v>
      </c>
      <c r="O141" s="12">
        <f>D141+F141+H141+L141+J141</f>
        <v>47</v>
      </c>
      <c r="P141" s="261"/>
    </row>
    <row r="142" spans="1:16" x14ac:dyDescent="0.25">
      <c r="A142" s="119" t="s">
        <v>253</v>
      </c>
      <c r="B142" s="120" t="s">
        <v>167</v>
      </c>
      <c r="C142" s="262"/>
      <c r="D142" s="221"/>
      <c r="E142" s="262">
        <v>2</v>
      </c>
      <c r="F142" s="221"/>
      <c r="G142" s="262">
        <v>1</v>
      </c>
      <c r="H142" s="221"/>
      <c r="I142" s="262">
        <v>1</v>
      </c>
      <c r="J142" s="221"/>
      <c r="K142" s="218"/>
      <c r="L142" s="219"/>
      <c r="M142" s="263">
        <f t="shared" ref="M142" si="34">C142+E142+G142+I142+K142</f>
        <v>4</v>
      </c>
      <c r="N142" s="267">
        <f>N143/O143</f>
        <v>0.9285714285714286</v>
      </c>
      <c r="O142" s="268"/>
      <c r="P142" s="269">
        <v>3</v>
      </c>
    </row>
    <row r="143" spans="1:16" ht="14.4" thickBot="1" x14ac:dyDescent="0.3">
      <c r="A143" s="121"/>
      <c r="B143" s="122" t="s">
        <v>168</v>
      </c>
      <c r="C143" s="10"/>
      <c r="D143" s="9"/>
      <c r="E143" s="10">
        <v>15</v>
      </c>
      <c r="F143" s="9">
        <v>10</v>
      </c>
      <c r="G143" s="10">
        <v>9</v>
      </c>
      <c r="H143" s="9">
        <v>15</v>
      </c>
      <c r="I143" s="10">
        <v>15</v>
      </c>
      <c r="J143" s="9">
        <v>17</v>
      </c>
      <c r="K143" s="6"/>
      <c r="L143" s="7"/>
      <c r="M143" s="264"/>
      <c r="N143" s="17">
        <f>C143+E143+G143+K143+I143</f>
        <v>39</v>
      </c>
      <c r="O143" s="18">
        <f>D143+F143+H143+L143+J143</f>
        <v>42</v>
      </c>
      <c r="P143" s="261"/>
    </row>
  </sheetData>
  <mergeCells count="432">
    <mergeCell ref="C142:D142"/>
    <mergeCell ref="E142:F142"/>
    <mergeCell ref="G142:H142"/>
    <mergeCell ref="I142:J142"/>
    <mergeCell ref="K142:L142"/>
    <mergeCell ref="M142:M143"/>
    <mergeCell ref="N142:O142"/>
    <mergeCell ref="P142:P143"/>
    <mergeCell ref="C138:D138"/>
    <mergeCell ref="E138:F138"/>
    <mergeCell ref="G138:H138"/>
    <mergeCell ref="I138:J138"/>
    <mergeCell ref="K138:L138"/>
    <mergeCell ref="M138:M139"/>
    <mergeCell ref="N138:O138"/>
    <mergeCell ref="P138:P139"/>
    <mergeCell ref="C140:D140"/>
    <mergeCell ref="E140:F140"/>
    <mergeCell ref="G140:H140"/>
    <mergeCell ref="I140:J140"/>
    <mergeCell ref="K140:L140"/>
    <mergeCell ref="M140:M141"/>
    <mergeCell ref="N140:O140"/>
    <mergeCell ref="P140:P141"/>
    <mergeCell ref="C134:D134"/>
    <mergeCell ref="E134:F134"/>
    <mergeCell ref="G134:H134"/>
    <mergeCell ref="I134:J134"/>
    <mergeCell ref="K134:L134"/>
    <mergeCell ref="M134:M135"/>
    <mergeCell ref="N134:O134"/>
    <mergeCell ref="P134:P135"/>
    <mergeCell ref="C136:D136"/>
    <mergeCell ref="E136:F136"/>
    <mergeCell ref="G136:H136"/>
    <mergeCell ref="I136:J136"/>
    <mergeCell ref="K136:L136"/>
    <mergeCell ref="M136:M137"/>
    <mergeCell ref="N136:O136"/>
    <mergeCell ref="P136:P137"/>
    <mergeCell ref="C121:D121"/>
    <mergeCell ref="E121:F121"/>
    <mergeCell ref="G121:H121"/>
    <mergeCell ref="I121:J121"/>
    <mergeCell ref="K121:L121"/>
    <mergeCell ref="M121:M122"/>
    <mergeCell ref="N121:O121"/>
    <mergeCell ref="P121:P122"/>
    <mergeCell ref="C132:D133"/>
    <mergeCell ref="E132:F133"/>
    <mergeCell ref="G132:H133"/>
    <mergeCell ref="I132:J133"/>
    <mergeCell ref="K132:L133"/>
    <mergeCell ref="M132:M133"/>
    <mergeCell ref="N132:O133"/>
    <mergeCell ref="P132:P133"/>
    <mergeCell ref="C117:D117"/>
    <mergeCell ref="E117:F117"/>
    <mergeCell ref="G117:H117"/>
    <mergeCell ref="I117:J117"/>
    <mergeCell ref="K117:L117"/>
    <mergeCell ref="M117:M118"/>
    <mergeCell ref="N117:O117"/>
    <mergeCell ref="P117:P118"/>
    <mergeCell ref="C119:D119"/>
    <mergeCell ref="E119:F119"/>
    <mergeCell ref="G119:H119"/>
    <mergeCell ref="I119:J119"/>
    <mergeCell ref="K119:L119"/>
    <mergeCell ref="M119:M120"/>
    <mergeCell ref="N119:O119"/>
    <mergeCell ref="P119:P120"/>
    <mergeCell ref="C113:D113"/>
    <mergeCell ref="E113:F113"/>
    <mergeCell ref="G113:H113"/>
    <mergeCell ref="I113:J113"/>
    <mergeCell ref="K113:L113"/>
    <mergeCell ref="M113:M114"/>
    <mergeCell ref="N113:O113"/>
    <mergeCell ref="P113:P114"/>
    <mergeCell ref="C115:D115"/>
    <mergeCell ref="E115:F115"/>
    <mergeCell ref="G115:H115"/>
    <mergeCell ref="I115:J115"/>
    <mergeCell ref="K115:L115"/>
    <mergeCell ref="M115:M116"/>
    <mergeCell ref="N115:O115"/>
    <mergeCell ref="P115:P116"/>
    <mergeCell ref="A110:P110"/>
    <mergeCell ref="C111:D112"/>
    <mergeCell ref="E111:F112"/>
    <mergeCell ref="G111:H112"/>
    <mergeCell ref="I111:J112"/>
    <mergeCell ref="K111:L112"/>
    <mergeCell ref="M111:M112"/>
    <mergeCell ref="N111:O112"/>
    <mergeCell ref="P111:P112"/>
    <mergeCell ref="C105:D105"/>
    <mergeCell ref="E105:F105"/>
    <mergeCell ref="G105:H105"/>
    <mergeCell ref="I105:J105"/>
    <mergeCell ref="K105:L105"/>
    <mergeCell ref="M105:M106"/>
    <mergeCell ref="N105:O105"/>
    <mergeCell ref="P105:P106"/>
    <mergeCell ref="C107:D107"/>
    <mergeCell ref="E107:F107"/>
    <mergeCell ref="G107:H107"/>
    <mergeCell ref="I107:J107"/>
    <mergeCell ref="K107:L107"/>
    <mergeCell ref="M107:M108"/>
    <mergeCell ref="N107:O107"/>
    <mergeCell ref="P107:P108"/>
    <mergeCell ref="C101:D101"/>
    <mergeCell ref="E101:F101"/>
    <mergeCell ref="G101:H101"/>
    <mergeCell ref="I101:J101"/>
    <mergeCell ref="K101:L101"/>
    <mergeCell ref="M101:M102"/>
    <mergeCell ref="N101:O101"/>
    <mergeCell ref="P101:P102"/>
    <mergeCell ref="C103:D103"/>
    <mergeCell ref="E103:F103"/>
    <mergeCell ref="G103:H103"/>
    <mergeCell ref="I103:J103"/>
    <mergeCell ref="K103:L103"/>
    <mergeCell ref="M103:M104"/>
    <mergeCell ref="N103:O103"/>
    <mergeCell ref="P103:P104"/>
    <mergeCell ref="C97:D98"/>
    <mergeCell ref="E97:F98"/>
    <mergeCell ref="G97:H98"/>
    <mergeCell ref="I97:J98"/>
    <mergeCell ref="K97:L98"/>
    <mergeCell ref="M97:M98"/>
    <mergeCell ref="N97:O98"/>
    <mergeCell ref="P97:P98"/>
    <mergeCell ref="C99:D99"/>
    <mergeCell ref="E99:F99"/>
    <mergeCell ref="G99:H99"/>
    <mergeCell ref="I99:J99"/>
    <mergeCell ref="K99:L99"/>
    <mergeCell ref="M99:M100"/>
    <mergeCell ref="N99:O99"/>
    <mergeCell ref="P99:P100"/>
    <mergeCell ref="C89:D89"/>
    <mergeCell ref="E89:F89"/>
    <mergeCell ref="G89:H89"/>
    <mergeCell ref="I89:J89"/>
    <mergeCell ref="K89:L89"/>
    <mergeCell ref="M89:M90"/>
    <mergeCell ref="N89:O89"/>
    <mergeCell ref="P89:P90"/>
    <mergeCell ref="A96:P96"/>
    <mergeCell ref="M85:M86"/>
    <mergeCell ref="N85:O85"/>
    <mergeCell ref="P85:P86"/>
    <mergeCell ref="C87:D87"/>
    <mergeCell ref="E87:F87"/>
    <mergeCell ref="G87:H87"/>
    <mergeCell ref="I87:J87"/>
    <mergeCell ref="K87:L87"/>
    <mergeCell ref="M87:M88"/>
    <mergeCell ref="N87:O87"/>
    <mergeCell ref="P87:P88"/>
    <mergeCell ref="A1:P1"/>
    <mergeCell ref="A3:P3"/>
    <mergeCell ref="A4:P4"/>
    <mergeCell ref="A5:P5"/>
    <mergeCell ref="A19:P19"/>
    <mergeCell ref="A34:P34"/>
    <mergeCell ref="A33:P33"/>
    <mergeCell ref="A48:P48"/>
    <mergeCell ref="M59:M60"/>
    <mergeCell ref="N59:O59"/>
    <mergeCell ref="P59:P60"/>
    <mergeCell ref="C59:D59"/>
    <mergeCell ref="E59:F59"/>
    <mergeCell ref="G59:H59"/>
    <mergeCell ref="I59:J59"/>
    <mergeCell ref="K59:L59"/>
    <mergeCell ref="M55:M56"/>
    <mergeCell ref="N55:O55"/>
    <mergeCell ref="P55:P56"/>
    <mergeCell ref="C57:D57"/>
    <mergeCell ref="E57:F57"/>
    <mergeCell ref="G57:H57"/>
    <mergeCell ref="I57:J57"/>
    <mergeCell ref="K57:L57"/>
    <mergeCell ref="M57:M58"/>
    <mergeCell ref="N57:O57"/>
    <mergeCell ref="P57:P58"/>
    <mergeCell ref="C55:D55"/>
    <mergeCell ref="E55:F55"/>
    <mergeCell ref="G55:H55"/>
    <mergeCell ref="I55:J55"/>
    <mergeCell ref="K55:L55"/>
    <mergeCell ref="M51:M52"/>
    <mergeCell ref="N51:O51"/>
    <mergeCell ref="P51:P52"/>
    <mergeCell ref="C53:D53"/>
    <mergeCell ref="E53:F53"/>
    <mergeCell ref="G53:H53"/>
    <mergeCell ref="I53:J53"/>
    <mergeCell ref="K53:L53"/>
    <mergeCell ref="M53:M54"/>
    <mergeCell ref="N53:O53"/>
    <mergeCell ref="P53:P54"/>
    <mergeCell ref="C51:D51"/>
    <mergeCell ref="E51:F51"/>
    <mergeCell ref="G51:H51"/>
    <mergeCell ref="I51:J51"/>
    <mergeCell ref="K51:L51"/>
    <mergeCell ref="M45:M46"/>
    <mergeCell ref="N45:O45"/>
    <mergeCell ref="P45:P46"/>
    <mergeCell ref="C49:D50"/>
    <mergeCell ref="E49:F50"/>
    <mergeCell ref="G49:H50"/>
    <mergeCell ref="I49:J50"/>
    <mergeCell ref="K49:L50"/>
    <mergeCell ref="M49:M50"/>
    <mergeCell ref="N49:O50"/>
    <mergeCell ref="P49:P50"/>
    <mergeCell ref="C45:D45"/>
    <mergeCell ref="E45:F45"/>
    <mergeCell ref="G45:H45"/>
    <mergeCell ref="I45:J45"/>
    <mergeCell ref="K45:L45"/>
    <mergeCell ref="M41:M42"/>
    <mergeCell ref="N41:O41"/>
    <mergeCell ref="P41:P42"/>
    <mergeCell ref="C43:D43"/>
    <mergeCell ref="E43:F43"/>
    <mergeCell ref="G43:H43"/>
    <mergeCell ref="I43:J43"/>
    <mergeCell ref="K43:L43"/>
    <mergeCell ref="M43:M44"/>
    <mergeCell ref="N43:O43"/>
    <mergeCell ref="P43:P44"/>
    <mergeCell ref="C41:D41"/>
    <mergeCell ref="E41:F41"/>
    <mergeCell ref="G41:H41"/>
    <mergeCell ref="I41:J41"/>
    <mergeCell ref="K41:L41"/>
    <mergeCell ref="M37:M38"/>
    <mergeCell ref="N37:O37"/>
    <mergeCell ref="P37:P38"/>
    <mergeCell ref="C39:D39"/>
    <mergeCell ref="E39:F39"/>
    <mergeCell ref="G39:H39"/>
    <mergeCell ref="I39:J39"/>
    <mergeCell ref="K39:L39"/>
    <mergeCell ref="M39:M40"/>
    <mergeCell ref="N39:O39"/>
    <mergeCell ref="P39:P40"/>
    <mergeCell ref="C37:D37"/>
    <mergeCell ref="E37:F37"/>
    <mergeCell ref="G37:H37"/>
    <mergeCell ref="I37:J37"/>
    <mergeCell ref="K37:L37"/>
    <mergeCell ref="M30:M31"/>
    <mergeCell ref="N30:O30"/>
    <mergeCell ref="P30:P31"/>
    <mergeCell ref="C35:D36"/>
    <mergeCell ref="E35:F36"/>
    <mergeCell ref="G35:H36"/>
    <mergeCell ref="I35:J36"/>
    <mergeCell ref="K35:L36"/>
    <mergeCell ref="M35:M36"/>
    <mergeCell ref="N35:O36"/>
    <mergeCell ref="P35:P36"/>
    <mergeCell ref="C30:D30"/>
    <mergeCell ref="E30:F30"/>
    <mergeCell ref="G30:H30"/>
    <mergeCell ref="I30:J30"/>
    <mergeCell ref="K30:L30"/>
    <mergeCell ref="M26:M27"/>
    <mergeCell ref="N26:O26"/>
    <mergeCell ref="P26:P27"/>
    <mergeCell ref="C28:D28"/>
    <mergeCell ref="E28:F28"/>
    <mergeCell ref="G28:H28"/>
    <mergeCell ref="I28:J28"/>
    <mergeCell ref="K28:L28"/>
    <mergeCell ref="M28:M29"/>
    <mergeCell ref="N28:O28"/>
    <mergeCell ref="P28:P29"/>
    <mergeCell ref="C26:D26"/>
    <mergeCell ref="E26:F26"/>
    <mergeCell ref="G26:H26"/>
    <mergeCell ref="I26:J26"/>
    <mergeCell ref="K26:L26"/>
    <mergeCell ref="M22:M23"/>
    <mergeCell ref="N22:O22"/>
    <mergeCell ref="P22:P23"/>
    <mergeCell ref="C24:D24"/>
    <mergeCell ref="E24:F24"/>
    <mergeCell ref="G24:H24"/>
    <mergeCell ref="I24:J24"/>
    <mergeCell ref="K24:L24"/>
    <mergeCell ref="M24:M25"/>
    <mergeCell ref="N24:O24"/>
    <mergeCell ref="P24:P25"/>
    <mergeCell ref="C22:D22"/>
    <mergeCell ref="E22:F22"/>
    <mergeCell ref="G22:H22"/>
    <mergeCell ref="I22:J22"/>
    <mergeCell ref="K22:L22"/>
    <mergeCell ref="P6:P7"/>
    <mergeCell ref="C20:D21"/>
    <mergeCell ref="E20:F21"/>
    <mergeCell ref="G20:H21"/>
    <mergeCell ref="I20:J21"/>
    <mergeCell ref="K20:L21"/>
    <mergeCell ref="M20:M21"/>
    <mergeCell ref="N20:O21"/>
    <mergeCell ref="P20:P21"/>
    <mergeCell ref="P14:P15"/>
    <mergeCell ref="C16:D16"/>
    <mergeCell ref="E16:F16"/>
    <mergeCell ref="G16:H16"/>
    <mergeCell ref="I16:J16"/>
    <mergeCell ref="K16:L16"/>
    <mergeCell ref="M16:M17"/>
    <mergeCell ref="N16:O16"/>
    <mergeCell ref="P16:P17"/>
    <mergeCell ref="I14:J14"/>
    <mergeCell ref="K14:L14"/>
    <mergeCell ref="M14:M15"/>
    <mergeCell ref="N14:O14"/>
    <mergeCell ref="P10:P11"/>
    <mergeCell ref="C12:D12"/>
    <mergeCell ref="P12:P13"/>
    <mergeCell ref="C8:D8"/>
    <mergeCell ref="E8:F8"/>
    <mergeCell ref="G8:H8"/>
    <mergeCell ref="I8:J8"/>
    <mergeCell ref="K8:L8"/>
    <mergeCell ref="M8:M9"/>
    <mergeCell ref="N8:O8"/>
    <mergeCell ref="P8:P9"/>
    <mergeCell ref="C10:D10"/>
    <mergeCell ref="E10:F10"/>
    <mergeCell ref="G10:H10"/>
    <mergeCell ref="I10:J10"/>
    <mergeCell ref="K10:L10"/>
    <mergeCell ref="B6:B7"/>
    <mergeCell ref="B20:B21"/>
    <mergeCell ref="C14:D14"/>
    <mergeCell ref="E14:F14"/>
    <mergeCell ref="G14:H14"/>
    <mergeCell ref="M10:M11"/>
    <mergeCell ref="N10:O10"/>
    <mergeCell ref="C6:D7"/>
    <mergeCell ref="E6:F7"/>
    <mergeCell ref="G6:H7"/>
    <mergeCell ref="I6:J7"/>
    <mergeCell ref="K6:L7"/>
    <mergeCell ref="M6:M7"/>
    <mergeCell ref="N6:O7"/>
    <mergeCell ref="E12:F12"/>
    <mergeCell ref="G12:H12"/>
    <mergeCell ref="I12:J12"/>
    <mergeCell ref="K12:L12"/>
    <mergeCell ref="M12:M13"/>
    <mergeCell ref="N12:O12"/>
    <mergeCell ref="C69:D69"/>
    <mergeCell ref="E69:F69"/>
    <mergeCell ref="G69:H69"/>
    <mergeCell ref="I69:J69"/>
    <mergeCell ref="K69:L69"/>
    <mergeCell ref="M69:M70"/>
    <mergeCell ref="N69:O69"/>
    <mergeCell ref="P69:P70"/>
    <mergeCell ref="A66:P66"/>
    <mergeCell ref="C67:D68"/>
    <mergeCell ref="E67:F68"/>
    <mergeCell ref="G67:H68"/>
    <mergeCell ref="I67:J68"/>
    <mergeCell ref="K67:L68"/>
    <mergeCell ref="M67:M68"/>
    <mergeCell ref="N67:O68"/>
    <mergeCell ref="P67:P68"/>
    <mergeCell ref="A131:P131"/>
    <mergeCell ref="C71:D71"/>
    <mergeCell ref="E71:F71"/>
    <mergeCell ref="G71:H71"/>
    <mergeCell ref="I71:J71"/>
    <mergeCell ref="K71:L71"/>
    <mergeCell ref="M71:M72"/>
    <mergeCell ref="N71:O71"/>
    <mergeCell ref="P71:P72"/>
    <mergeCell ref="A78:P78"/>
    <mergeCell ref="C79:D80"/>
    <mergeCell ref="E79:F80"/>
    <mergeCell ref="G79:H80"/>
    <mergeCell ref="I79:J80"/>
    <mergeCell ref="K79:L80"/>
    <mergeCell ref="M79:M80"/>
    <mergeCell ref="N79:O80"/>
    <mergeCell ref="P79:P80"/>
    <mergeCell ref="C81:D81"/>
    <mergeCell ref="E81:F81"/>
    <mergeCell ref="G81:H81"/>
    <mergeCell ref="I81:J81"/>
    <mergeCell ref="K81:L81"/>
    <mergeCell ref="M81:M82"/>
    <mergeCell ref="C73:D73"/>
    <mergeCell ref="E73:F73"/>
    <mergeCell ref="G73:H73"/>
    <mergeCell ref="I73:J73"/>
    <mergeCell ref="K73:L73"/>
    <mergeCell ref="M73:M74"/>
    <mergeCell ref="N73:O73"/>
    <mergeCell ref="P73:P74"/>
    <mergeCell ref="A130:P130"/>
    <mergeCell ref="N81:O81"/>
    <mergeCell ref="P81:P82"/>
    <mergeCell ref="C83:D83"/>
    <mergeCell ref="E83:F83"/>
    <mergeCell ref="G83:H83"/>
    <mergeCell ref="I83:J83"/>
    <mergeCell ref="K83:L83"/>
    <mergeCell ref="M83:M84"/>
    <mergeCell ref="N83:O83"/>
    <mergeCell ref="P83:P84"/>
    <mergeCell ref="C85:D85"/>
    <mergeCell ref="E85:F85"/>
    <mergeCell ref="G85:H85"/>
    <mergeCell ref="I85:J85"/>
    <mergeCell ref="K85:L85"/>
  </mergeCells>
  <pageMargins left="0.7" right="0.7" top="0.75" bottom="0.75" header="0.3" footer="0.3"/>
  <pageSetup paperSize="9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A4949-CD9E-4E43-8F92-A6FC0B93DD9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1"/>
  <sheetViews>
    <sheetView showGridLines="0" workbookViewId="0">
      <selection activeCell="C8" sqref="C8:D8"/>
    </sheetView>
  </sheetViews>
  <sheetFormatPr defaultRowHeight="13.8" x14ac:dyDescent="0.25"/>
  <cols>
    <col min="1" max="1" width="3.88671875" style="115" customWidth="1"/>
    <col min="2" max="2" width="26.5546875" style="115" customWidth="1"/>
    <col min="3" max="16" width="6.21875" style="115" customWidth="1"/>
    <col min="17" max="17" width="7" style="115" customWidth="1"/>
    <col min="18" max="19" width="6.6640625" style="115" customWidth="1"/>
    <col min="20" max="20" width="4.6640625" style="115" customWidth="1"/>
    <col min="21" max="261" width="8.88671875" style="115"/>
    <col min="262" max="262" width="26.5546875" style="115" customWidth="1"/>
    <col min="263" max="517" width="8.88671875" style="115"/>
    <col min="518" max="518" width="26.5546875" style="115" customWidth="1"/>
    <col min="519" max="773" width="8.88671875" style="115"/>
    <col min="774" max="774" width="26.5546875" style="115" customWidth="1"/>
    <col min="775" max="1029" width="8.88671875" style="115"/>
    <col min="1030" max="1030" width="26.5546875" style="115" customWidth="1"/>
    <col min="1031" max="1285" width="8.88671875" style="115"/>
    <col min="1286" max="1286" width="26.5546875" style="115" customWidth="1"/>
    <col min="1287" max="1541" width="8.88671875" style="115"/>
    <col min="1542" max="1542" width="26.5546875" style="115" customWidth="1"/>
    <col min="1543" max="1797" width="8.88671875" style="115"/>
    <col min="1798" max="1798" width="26.5546875" style="115" customWidth="1"/>
    <col min="1799" max="2053" width="8.88671875" style="115"/>
    <col min="2054" max="2054" width="26.5546875" style="115" customWidth="1"/>
    <col min="2055" max="2309" width="8.88671875" style="115"/>
    <col min="2310" max="2310" width="26.5546875" style="115" customWidth="1"/>
    <col min="2311" max="2565" width="8.88671875" style="115"/>
    <col min="2566" max="2566" width="26.5546875" style="115" customWidth="1"/>
    <col min="2567" max="2821" width="8.88671875" style="115"/>
    <col min="2822" max="2822" width="26.5546875" style="115" customWidth="1"/>
    <col min="2823" max="3077" width="8.88671875" style="115"/>
    <col min="3078" max="3078" width="26.5546875" style="115" customWidth="1"/>
    <col min="3079" max="3333" width="8.88671875" style="115"/>
    <col min="3334" max="3334" width="26.5546875" style="115" customWidth="1"/>
    <col min="3335" max="3589" width="8.88671875" style="115"/>
    <col min="3590" max="3590" width="26.5546875" style="115" customWidth="1"/>
    <col min="3591" max="3845" width="8.88671875" style="115"/>
    <col min="3846" max="3846" width="26.5546875" style="115" customWidth="1"/>
    <col min="3847" max="4101" width="8.88671875" style="115"/>
    <col min="4102" max="4102" width="26.5546875" style="115" customWidth="1"/>
    <col min="4103" max="4357" width="8.88671875" style="115"/>
    <col min="4358" max="4358" width="26.5546875" style="115" customWidth="1"/>
    <col min="4359" max="4613" width="8.88671875" style="115"/>
    <col min="4614" max="4614" width="26.5546875" style="115" customWidth="1"/>
    <col min="4615" max="4869" width="8.88671875" style="115"/>
    <col min="4870" max="4870" width="26.5546875" style="115" customWidth="1"/>
    <col min="4871" max="5125" width="8.88671875" style="115"/>
    <col min="5126" max="5126" width="26.5546875" style="115" customWidth="1"/>
    <col min="5127" max="5381" width="8.88671875" style="115"/>
    <col min="5382" max="5382" width="26.5546875" style="115" customWidth="1"/>
    <col min="5383" max="5637" width="8.88671875" style="115"/>
    <col min="5638" max="5638" width="26.5546875" style="115" customWidth="1"/>
    <col min="5639" max="5893" width="8.88671875" style="115"/>
    <col min="5894" max="5894" width="26.5546875" style="115" customWidth="1"/>
    <col min="5895" max="6149" width="8.88671875" style="115"/>
    <col min="6150" max="6150" width="26.5546875" style="115" customWidth="1"/>
    <col min="6151" max="6405" width="8.88671875" style="115"/>
    <col min="6406" max="6406" width="26.5546875" style="115" customWidth="1"/>
    <col min="6407" max="6661" width="8.88671875" style="115"/>
    <col min="6662" max="6662" width="26.5546875" style="115" customWidth="1"/>
    <col min="6663" max="6917" width="8.88671875" style="115"/>
    <col min="6918" max="6918" width="26.5546875" style="115" customWidth="1"/>
    <col min="6919" max="7173" width="8.88671875" style="115"/>
    <col min="7174" max="7174" width="26.5546875" style="115" customWidth="1"/>
    <col min="7175" max="7429" width="8.88671875" style="115"/>
    <col min="7430" max="7430" width="26.5546875" style="115" customWidth="1"/>
    <col min="7431" max="7685" width="8.88671875" style="115"/>
    <col min="7686" max="7686" width="26.5546875" style="115" customWidth="1"/>
    <col min="7687" max="7941" width="8.88671875" style="115"/>
    <col min="7942" max="7942" width="26.5546875" style="115" customWidth="1"/>
    <col min="7943" max="8197" width="8.88671875" style="115"/>
    <col min="8198" max="8198" width="26.5546875" style="115" customWidth="1"/>
    <col min="8199" max="8453" width="8.88671875" style="115"/>
    <col min="8454" max="8454" width="26.5546875" style="115" customWidth="1"/>
    <col min="8455" max="8709" width="8.88671875" style="115"/>
    <col min="8710" max="8710" width="26.5546875" style="115" customWidth="1"/>
    <col min="8711" max="8965" width="8.88671875" style="115"/>
    <col min="8966" max="8966" width="26.5546875" style="115" customWidth="1"/>
    <col min="8967" max="9221" width="8.88671875" style="115"/>
    <col min="9222" max="9222" width="26.5546875" style="115" customWidth="1"/>
    <col min="9223" max="9477" width="8.88671875" style="115"/>
    <col min="9478" max="9478" width="26.5546875" style="115" customWidth="1"/>
    <col min="9479" max="9733" width="8.88671875" style="115"/>
    <col min="9734" max="9734" width="26.5546875" style="115" customWidth="1"/>
    <col min="9735" max="9989" width="8.88671875" style="115"/>
    <col min="9990" max="9990" width="26.5546875" style="115" customWidth="1"/>
    <col min="9991" max="10245" width="8.88671875" style="115"/>
    <col min="10246" max="10246" width="26.5546875" style="115" customWidth="1"/>
    <col min="10247" max="10501" width="8.88671875" style="115"/>
    <col min="10502" max="10502" width="26.5546875" style="115" customWidth="1"/>
    <col min="10503" max="10757" width="8.88671875" style="115"/>
    <col min="10758" max="10758" width="26.5546875" style="115" customWidth="1"/>
    <col min="10759" max="11013" width="8.88671875" style="115"/>
    <col min="11014" max="11014" width="26.5546875" style="115" customWidth="1"/>
    <col min="11015" max="11269" width="8.88671875" style="115"/>
    <col min="11270" max="11270" width="26.5546875" style="115" customWidth="1"/>
    <col min="11271" max="11525" width="8.88671875" style="115"/>
    <col min="11526" max="11526" width="26.5546875" style="115" customWidth="1"/>
    <col min="11527" max="11781" width="8.88671875" style="115"/>
    <col min="11782" max="11782" width="26.5546875" style="115" customWidth="1"/>
    <col min="11783" max="12037" width="8.88671875" style="115"/>
    <col min="12038" max="12038" width="26.5546875" style="115" customWidth="1"/>
    <col min="12039" max="12293" width="8.88671875" style="115"/>
    <col min="12294" max="12294" width="26.5546875" style="115" customWidth="1"/>
    <col min="12295" max="12549" width="8.88671875" style="115"/>
    <col min="12550" max="12550" width="26.5546875" style="115" customWidth="1"/>
    <col min="12551" max="12805" width="8.88671875" style="115"/>
    <col min="12806" max="12806" width="26.5546875" style="115" customWidth="1"/>
    <col min="12807" max="13061" width="8.88671875" style="115"/>
    <col min="13062" max="13062" width="26.5546875" style="115" customWidth="1"/>
    <col min="13063" max="13317" width="8.88671875" style="115"/>
    <col min="13318" max="13318" width="26.5546875" style="115" customWidth="1"/>
    <col min="13319" max="13573" width="8.88671875" style="115"/>
    <col min="13574" max="13574" width="26.5546875" style="115" customWidth="1"/>
    <col min="13575" max="13829" width="8.88671875" style="115"/>
    <col min="13830" max="13830" width="26.5546875" style="115" customWidth="1"/>
    <col min="13831" max="14085" width="8.88671875" style="115"/>
    <col min="14086" max="14086" width="26.5546875" style="115" customWidth="1"/>
    <col min="14087" max="14341" width="8.88671875" style="115"/>
    <col min="14342" max="14342" width="26.5546875" style="115" customWidth="1"/>
    <col min="14343" max="14597" width="8.88671875" style="115"/>
    <col min="14598" max="14598" width="26.5546875" style="115" customWidth="1"/>
    <col min="14599" max="14853" width="8.88671875" style="115"/>
    <col min="14854" max="14854" width="26.5546875" style="115" customWidth="1"/>
    <col min="14855" max="15109" width="8.88671875" style="115"/>
    <col min="15110" max="15110" width="26.5546875" style="115" customWidth="1"/>
    <col min="15111" max="15365" width="8.88671875" style="115"/>
    <col min="15366" max="15366" width="26.5546875" style="115" customWidth="1"/>
    <col min="15367" max="15621" width="8.88671875" style="115"/>
    <col min="15622" max="15622" width="26.5546875" style="115" customWidth="1"/>
    <col min="15623" max="15877" width="8.88671875" style="115"/>
    <col min="15878" max="15878" width="26.5546875" style="115" customWidth="1"/>
    <col min="15879" max="16133" width="8.88671875" style="115"/>
    <col min="16134" max="16134" width="26.5546875" style="115" customWidth="1"/>
    <col min="16135" max="16384" width="8.88671875" style="115"/>
  </cols>
  <sheetData>
    <row r="1" spans="1:20" ht="17.399999999999999" x14ac:dyDescent="0.3">
      <c r="A1" s="281" t="s">
        <v>85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</row>
    <row r="2" spans="1:20" ht="14.4" thickBot="1" x14ac:dyDescent="0.3">
      <c r="A2" s="116" t="s">
        <v>86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29" t="s">
        <v>27</v>
      </c>
    </row>
    <row r="3" spans="1:20" ht="18.600000000000001" thickTop="1" x14ac:dyDescent="0.35">
      <c r="A3" s="280" t="s">
        <v>69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</row>
    <row r="4" spans="1:20" ht="20.399999999999999" x14ac:dyDescent="0.35">
      <c r="A4" s="279" t="s">
        <v>70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</row>
    <row r="5" spans="1:20" ht="14.4" thickBot="1" x14ac:dyDescent="0.3">
      <c r="A5" s="273" t="s">
        <v>58</v>
      </c>
      <c r="B5" s="273"/>
      <c r="C5" s="273"/>
      <c r="D5" s="273"/>
      <c r="E5" s="273"/>
      <c r="F5" s="273"/>
      <c r="G5" s="273"/>
      <c r="H5" s="273"/>
      <c r="I5" s="274"/>
      <c r="J5" s="274"/>
      <c r="K5" s="273"/>
      <c r="L5" s="273"/>
      <c r="M5" s="273"/>
      <c r="N5" s="273"/>
      <c r="O5" s="273"/>
      <c r="P5" s="273"/>
      <c r="Q5" s="273"/>
      <c r="R5" s="273"/>
      <c r="S5" s="273"/>
      <c r="T5" s="273"/>
    </row>
    <row r="6" spans="1:20" ht="15.6" customHeight="1" x14ac:dyDescent="0.3">
      <c r="A6" s="2" t="s">
        <v>51</v>
      </c>
      <c r="B6" s="271" t="s">
        <v>0</v>
      </c>
      <c r="C6" s="238">
        <v>1</v>
      </c>
      <c r="D6" s="239"/>
      <c r="E6" s="238">
        <v>2</v>
      </c>
      <c r="F6" s="239"/>
      <c r="G6" s="238">
        <v>3</v>
      </c>
      <c r="H6" s="282"/>
      <c r="I6" s="238">
        <v>4</v>
      </c>
      <c r="J6" s="239"/>
      <c r="K6" s="238">
        <v>5</v>
      </c>
      <c r="L6" s="239"/>
      <c r="M6" s="238">
        <v>6</v>
      </c>
      <c r="N6" s="239"/>
      <c r="O6" s="253">
        <v>7</v>
      </c>
      <c r="P6" s="254"/>
      <c r="Q6" s="244" t="s">
        <v>54</v>
      </c>
      <c r="R6" s="275" t="s">
        <v>52</v>
      </c>
      <c r="S6" s="276"/>
      <c r="T6" s="244" t="s">
        <v>55</v>
      </c>
    </row>
    <row r="7" spans="1:20" ht="16.2" thickBot="1" x14ac:dyDescent="0.35">
      <c r="A7" s="4" t="s">
        <v>53</v>
      </c>
      <c r="B7" s="272"/>
      <c r="C7" s="240"/>
      <c r="D7" s="241"/>
      <c r="E7" s="240"/>
      <c r="F7" s="241"/>
      <c r="G7" s="240"/>
      <c r="H7" s="283"/>
      <c r="I7" s="240"/>
      <c r="J7" s="241"/>
      <c r="K7" s="240"/>
      <c r="L7" s="241"/>
      <c r="M7" s="240"/>
      <c r="N7" s="241"/>
      <c r="O7" s="255"/>
      <c r="P7" s="256"/>
      <c r="Q7" s="245"/>
      <c r="R7" s="277"/>
      <c r="S7" s="278"/>
      <c r="T7" s="245"/>
    </row>
    <row r="8" spans="1:20" ht="15.6" x14ac:dyDescent="0.3">
      <c r="A8" s="2">
        <v>1</v>
      </c>
      <c r="B8" s="120" t="s">
        <v>186</v>
      </c>
      <c r="C8" s="218"/>
      <c r="D8" s="219"/>
      <c r="E8" s="257">
        <v>2</v>
      </c>
      <c r="F8" s="217"/>
      <c r="G8" s="216">
        <v>2</v>
      </c>
      <c r="H8" s="217"/>
      <c r="I8" s="216">
        <v>2</v>
      </c>
      <c r="J8" s="217"/>
      <c r="K8" s="216">
        <v>2</v>
      </c>
      <c r="L8" s="217"/>
      <c r="M8" s="216">
        <v>2</v>
      </c>
      <c r="N8" s="217"/>
      <c r="O8" s="216">
        <v>2</v>
      </c>
      <c r="P8" s="217"/>
      <c r="Q8" s="252">
        <f>C8+E8+G8+O8+I8+K8+M8</f>
        <v>12</v>
      </c>
      <c r="R8" s="265">
        <f>R9/S9</f>
        <v>1.8</v>
      </c>
      <c r="S8" s="266"/>
      <c r="T8" s="252">
        <v>1</v>
      </c>
    </row>
    <row r="9" spans="1:20" ht="16.2" thickBot="1" x14ac:dyDescent="0.35">
      <c r="A9" s="3"/>
      <c r="B9" s="122" t="s">
        <v>187</v>
      </c>
      <c r="C9" s="6"/>
      <c r="D9" s="7"/>
      <c r="E9" s="8">
        <v>21</v>
      </c>
      <c r="F9" s="9">
        <v>15</v>
      </c>
      <c r="G9" s="10">
        <v>21</v>
      </c>
      <c r="H9" s="9">
        <v>14</v>
      </c>
      <c r="I9" s="10">
        <v>21</v>
      </c>
      <c r="J9" s="9">
        <v>8</v>
      </c>
      <c r="K9" s="10">
        <v>21</v>
      </c>
      <c r="L9" s="9">
        <v>3</v>
      </c>
      <c r="M9" s="10">
        <v>21</v>
      </c>
      <c r="N9" s="9">
        <v>12</v>
      </c>
      <c r="O9" s="10">
        <v>21</v>
      </c>
      <c r="P9" s="9">
        <v>18</v>
      </c>
      <c r="Q9" s="236"/>
      <c r="R9" s="11">
        <f>C9+E9+G9+I9+K9+O9+M9</f>
        <v>126</v>
      </c>
      <c r="S9" s="12">
        <f>D9+F9+H9+J9+L9+P9+N9</f>
        <v>70</v>
      </c>
      <c r="T9" s="236"/>
    </row>
    <row r="10" spans="1:20" ht="15.6" x14ac:dyDescent="0.3">
      <c r="A10" s="4">
        <v>2</v>
      </c>
      <c r="B10" s="120" t="s">
        <v>185</v>
      </c>
      <c r="C10" s="229">
        <v>1</v>
      </c>
      <c r="D10" s="230"/>
      <c r="E10" s="231"/>
      <c r="F10" s="232"/>
      <c r="G10" s="229">
        <v>1</v>
      </c>
      <c r="H10" s="230"/>
      <c r="I10" s="229">
        <v>2</v>
      </c>
      <c r="J10" s="230"/>
      <c r="K10" s="229">
        <v>2</v>
      </c>
      <c r="L10" s="230"/>
      <c r="M10" s="229">
        <v>2</v>
      </c>
      <c r="N10" s="230"/>
      <c r="O10" s="229">
        <v>1</v>
      </c>
      <c r="P10" s="230"/>
      <c r="Q10" s="252">
        <f t="shared" ref="Q10" si="0">C10+E10+G10+O10+I10+K10+M10</f>
        <v>9</v>
      </c>
      <c r="R10" s="223">
        <f>R11/S11</f>
        <v>1.308641975308642</v>
      </c>
      <c r="S10" s="224"/>
      <c r="T10" s="225">
        <v>3</v>
      </c>
    </row>
    <row r="11" spans="1:20" ht="16.2" thickBot="1" x14ac:dyDescent="0.35">
      <c r="A11" s="5"/>
      <c r="B11" s="122" t="s">
        <v>46</v>
      </c>
      <c r="C11" s="13">
        <v>15</v>
      </c>
      <c r="D11" s="14">
        <v>21</v>
      </c>
      <c r="E11" s="6"/>
      <c r="F11" s="7"/>
      <c r="G11" s="13">
        <v>16</v>
      </c>
      <c r="H11" s="14">
        <v>21</v>
      </c>
      <c r="I11" s="10">
        <v>21</v>
      </c>
      <c r="J11" s="9">
        <v>5</v>
      </c>
      <c r="K11" s="10">
        <v>21</v>
      </c>
      <c r="L11" s="9">
        <v>3</v>
      </c>
      <c r="M11" s="10">
        <v>21</v>
      </c>
      <c r="N11" s="9">
        <v>10</v>
      </c>
      <c r="O11" s="10">
        <v>12</v>
      </c>
      <c r="P11" s="9">
        <v>21</v>
      </c>
      <c r="Q11" s="236"/>
      <c r="R11" s="11">
        <f>C11+E11+G11+I11+K11+O11+M11</f>
        <v>106</v>
      </c>
      <c r="S11" s="12">
        <f>D11+F11+H11+J11+L11+P11+N11</f>
        <v>81</v>
      </c>
      <c r="T11" s="236"/>
    </row>
    <row r="12" spans="1:20" ht="15.6" x14ac:dyDescent="0.3">
      <c r="A12" s="2">
        <v>3</v>
      </c>
      <c r="B12" s="120" t="s">
        <v>189</v>
      </c>
      <c r="C12" s="216">
        <v>1</v>
      </c>
      <c r="D12" s="217"/>
      <c r="E12" s="216">
        <v>2</v>
      </c>
      <c r="F12" s="217"/>
      <c r="G12" s="218"/>
      <c r="H12" s="219"/>
      <c r="I12" s="229">
        <v>2</v>
      </c>
      <c r="J12" s="230"/>
      <c r="K12" s="229">
        <v>2</v>
      </c>
      <c r="L12" s="230"/>
      <c r="M12" s="229">
        <v>2</v>
      </c>
      <c r="N12" s="230"/>
      <c r="O12" s="229">
        <v>2</v>
      </c>
      <c r="P12" s="230"/>
      <c r="Q12" s="252">
        <f t="shared" ref="Q12" si="1">C12+E12+G12+O12+I12+K12+M12</f>
        <v>11</v>
      </c>
      <c r="R12" s="223">
        <f>R13/S13</f>
        <v>1.4691358024691359</v>
      </c>
      <c r="S12" s="224"/>
      <c r="T12" s="225">
        <v>2</v>
      </c>
    </row>
    <row r="13" spans="1:20" ht="16.2" thickBot="1" x14ac:dyDescent="0.35">
      <c r="A13" s="3"/>
      <c r="B13" s="122" t="s">
        <v>190</v>
      </c>
      <c r="C13" s="13">
        <v>14</v>
      </c>
      <c r="D13" s="14">
        <v>21</v>
      </c>
      <c r="E13" s="13">
        <v>21</v>
      </c>
      <c r="F13" s="14">
        <v>16</v>
      </c>
      <c r="G13" s="15"/>
      <c r="H13" s="16"/>
      <c r="I13" s="10">
        <v>21</v>
      </c>
      <c r="J13" s="9">
        <v>10</v>
      </c>
      <c r="K13" s="10">
        <v>21</v>
      </c>
      <c r="L13" s="9">
        <v>4</v>
      </c>
      <c r="M13" s="10">
        <v>21</v>
      </c>
      <c r="N13" s="9">
        <v>14</v>
      </c>
      <c r="O13" s="10">
        <v>21</v>
      </c>
      <c r="P13" s="9">
        <v>16</v>
      </c>
      <c r="Q13" s="236"/>
      <c r="R13" s="11">
        <f>C13+E13+G13+I13+K13+O13+M13</f>
        <v>119</v>
      </c>
      <c r="S13" s="12">
        <f>D13+F13+H13+J13+L13+P13+N13</f>
        <v>81</v>
      </c>
      <c r="T13" s="236"/>
    </row>
    <row r="14" spans="1:20" ht="15.6" x14ac:dyDescent="0.3">
      <c r="A14" s="2">
        <v>4</v>
      </c>
      <c r="B14" s="120" t="s">
        <v>191</v>
      </c>
      <c r="C14" s="216">
        <v>1</v>
      </c>
      <c r="D14" s="217"/>
      <c r="E14" s="216">
        <v>1</v>
      </c>
      <c r="F14" s="217"/>
      <c r="G14" s="216">
        <v>1</v>
      </c>
      <c r="H14" s="217"/>
      <c r="I14" s="231"/>
      <c r="J14" s="232"/>
      <c r="K14" s="229">
        <v>2</v>
      </c>
      <c r="L14" s="230"/>
      <c r="M14" s="229">
        <v>1</v>
      </c>
      <c r="N14" s="230"/>
      <c r="O14" s="229">
        <v>2</v>
      </c>
      <c r="P14" s="230"/>
      <c r="Q14" s="252">
        <f t="shared" ref="Q14" si="2">C14+E14+G14+O14+I14+K14+M14</f>
        <v>8</v>
      </c>
      <c r="R14" s="223">
        <f>R15/S15</f>
        <v>0.6785714285714286</v>
      </c>
      <c r="S14" s="224"/>
      <c r="T14" s="225">
        <v>6</v>
      </c>
    </row>
    <row r="15" spans="1:20" ht="16.2" thickBot="1" x14ac:dyDescent="0.35">
      <c r="A15" s="3"/>
      <c r="B15" s="122" t="s">
        <v>192</v>
      </c>
      <c r="C15" s="10">
        <v>8</v>
      </c>
      <c r="D15" s="9">
        <v>21</v>
      </c>
      <c r="E15" s="10">
        <v>5</v>
      </c>
      <c r="F15" s="9">
        <v>21</v>
      </c>
      <c r="G15" s="10">
        <v>10</v>
      </c>
      <c r="H15" s="9">
        <v>21</v>
      </c>
      <c r="I15" s="6"/>
      <c r="J15" s="7"/>
      <c r="K15" s="10">
        <v>21</v>
      </c>
      <c r="L15" s="9">
        <v>19</v>
      </c>
      <c r="M15" s="10">
        <v>11</v>
      </c>
      <c r="N15" s="9">
        <v>21</v>
      </c>
      <c r="O15" s="10">
        <v>21</v>
      </c>
      <c r="P15" s="9">
        <v>9</v>
      </c>
      <c r="Q15" s="236"/>
      <c r="R15" s="11">
        <f>C15+E15+G15+I15+K15+O15+M15</f>
        <v>76</v>
      </c>
      <c r="S15" s="12">
        <f>D15+F15+H15+J15+L15+P15+N15</f>
        <v>112</v>
      </c>
      <c r="T15" s="236"/>
    </row>
    <row r="16" spans="1:20" ht="15.6" customHeight="1" x14ac:dyDescent="0.3">
      <c r="A16" s="2">
        <v>5</v>
      </c>
      <c r="B16" s="120" t="s">
        <v>193</v>
      </c>
      <c r="C16" s="229">
        <v>1</v>
      </c>
      <c r="D16" s="230"/>
      <c r="E16" s="229">
        <v>1</v>
      </c>
      <c r="F16" s="230"/>
      <c r="G16" s="229">
        <v>1</v>
      </c>
      <c r="H16" s="230"/>
      <c r="I16" s="229">
        <v>1</v>
      </c>
      <c r="J16" s="230"/>
      <c r="K16" s="231"/>
      <c r="L16" s="232"/>
      <c r="M16" s="262">
        <v>1</v>
      </c>
      <c r="N16" s="221"/>
      <c r="O16" s="229">
        <v>1</v>
      </c>
      <c r="P16" s="230"/>
      <c r="Q16" s="252">
        <f t="shared" ref="Q16" si="3">C16+E16+G16+O16+I16+K16+M16</f>
        <v>6</v>
      </c>
      <c r="R16" s="223">
        <f>R17/S17</f>
        <v>0.3984375</v>
      </c>
      <c r="S16" s="224"/>
      <c r="T16" s="225">
        <v>7</v>
      </c>
    </row>
    <row r="17" spans="1:20" ht="16.2" customHeight="1" thickBot="1" x14ac:dyDescent="0.35">
      <c r="A17" s="3"/>
      <c r="B17" s="122" t="s">
        <v>194</v>
      </c>
      <c r="C17" s="10">
        <v>3</v>
      </c>
      <c r="D17" s="9">
        <v>21</v>
      </c>
      <c r="E17" s="10">
        <v>3</v>
      </c>
      <c r="F17" s="9">
        <v>21</v>
      </c>
      <c r="G17" s="10">
        <v>4</v>
      </c>
      <c r="H17" s="9">
        <v>21</v>
      </c>
      <c r="I17" s="10">
        <v>19</v>
      </c>
      <c r="J17" s="9">
        <v>21</v>
      </c>
      <c r="K17" s="6"/>
      <c r="L17" s="7"/>
      <c r="M17" s="10">
        <v>21</v>
      </c>
      <c r="N17" s="9">
        <v>23</v>
      </c>
      <c r="O17" s="10">
        <v>1</v>
      </c>
      <c r="P17" s="9">
        <v>21</v>
      </c>
      <c r="Q17" s="236"/>
      <c r="R17" s="11">
        <f>C17+E17+G17+I17+K17+O17+M17</f>
        <v>51</v>
      </c>
      <c r="S17" s="12">
        <f>D17+F17+H17+J17+L17+P17+N17</f>
        <v>128</v>
      </c>
      <c r="T17" s="236"/>
    </row>
    <row r="18" spans="1:20" ht="16.2" customHeight="1" x14ac:dyDescent="0.3">
      <c r="A18" s="2">
        <v>6</v>
      </c>
      <c r="B18" s="120" t="s">
        <v>195</v>
      </c>
      <c r="C18" s="229">
        <v>1</v>
      </c>
      <c r="D18" s="230"/>
      <c r="E18" s="229">
        <v>1</v>
      </c>
      <c r="F18" s="230"/>
      <c r="G18" s="229">
        <v>1</v>
      </c>
      <c r="H18" s="230"/>
      <c r="I18" s="229">
        <v>2</v>
      </c>
      <c r="J18" s="230"/>
      <c r="K18" s="229">
        <v>2</v>
      </c>
      <c r="L18" s="230"/>
      <c r="M18" s="231"/>
      <c r="N18" s="232"/>
      <c r="O18" s="229">
        <v>1</v>
      </c>
      <c r="P18" s="230"/>
      <c r="Q18" s="252">
        <f t="shared" ref="Q18" si="4">C18+E18+G18+O18+I18+K18+M18</f>
        <v>8</v>
      </c>
      <c r="R18" s="223">
        <f>R19/S19</f>
        <v>0.81034482758620685</v>
      </c>
      <c r="S18" s="224"/>
      <c r="T18" s="225">
        <v>5</v>
      </c>
    </row>
    <row r="19" spans="1:20" ht="16.2" customHeight="1" thickBot="1" x14ac:dyDescent="0.35">
      <c r="A19" s="3"/>
      <c r="B19" s="122" t="s">
        <v>196</v>
      </c>
      <c r="C19" s="10">
        <v>12</v>
      </c>
      <c r="D19" s="9">
        <v>21</v>
      </c>
      <c r="E19" s="10">
        <v>10</v>
      </c>
      <c r="F19" s="9">
        <v>21</v>
      </c>
      <c r="G19" s="10">
        <v>14</v>
      </c>
      <c r="H19" s="9">
        <v>21</v>
      </c>
      <c r="I19" s="10">
        <v>21</v>
      </c>
      <c r="J19" s="9">
        <v>11</v>
      </c>
      <c r="K19" s="10">
        <v>23</v>
      </c>
      <c r="L19" s="9">
        <v>21</v>
      </c>
      <c r="M19" s="6"/>
      <c r="N19" s="7"/>
      <c r="O19" s="10">
        <v>14</v>
      </c>
      <c r="P19" s="9">
        <v>21</v>
      </c>
      <c r="Q19" s="236"/>
      <c r="R19" s="11">
        <f>C19+E19+G19+I19+K19+O19+M19</f>
        <v>94</v>
      </c>
      <c r="S19" s="12">
        <f>D19+F19+H19+J19+L19+P19+N19</f>
        <v>116</v>
      </c>
      <c r="T19" s="236"/>
    </row>
    <row r="20" spans="1:20" ht="16.2" customHeight="1" x14ac:dyDescent="0.3">
      <c r="A20" s="2">
        <v>7</v>
      </c>
      <c r="B20" s="120" t="s">
        <v>197</v>
      </c>
      <c r="C20" s="229">
        <v>1</v>
      </c>
      <c r="D20" s="230"/>
      <c r="E20" s="229">
        <v>2</v>
      </c>
      <c r="F20" s="230"/>
      <c r="G20" s="229">
        <v>1</v>
      </c>
      <c r="H20" s="230"/>
      <c r="I20" s="229">
        <v>1</v>
      </c>
      <c r="J20" s="230"/>
      <c r="K20" s="229">
        <v>2</v>
      </c>
      <c r="L20" s="230"/>
      <c r="M20" s="229">
        <v>2</v>
      </c>
      <c r="N20" s="230"/>
      <c r="O20" s="231"/>
      <c r="P20" s="232"/>
      <c r="Q20" s="252">
        <f t="shared" ref="Q20" si="5">C20+E20+G20+O20+I20+K20+M20</f>
        <v>9</v>
      </c>
      <c r="R20" s="223">
        <f>R21/S21</f>
        <v>1.1777777777777778</v>
      </c>
      <c r="S20" s="224"/>
      <c r="T20" s="225">
        <v>4</v>
      </c>
    </row>
    <row r="21" spans="1:20" ht="16.2" customHeight="1" thickBot="1" x14ac:dyDescent="0.35">
      <c r="A21" s="3"/>
      <c r="B21" s="122" t="s">
        <v>198</v>
      </c>
      <c r="C21" s="10">
        <v>18</v>
      </c>
      <c r="D21" s="9">
        <v>21</v>
      </c>
      <c r="E21" s="10">
        <v>21</v>
      </c>
      <c r="F21" s="9">
        <v>12</v>
      </c>
      <c r="G21" s="10">
        <v>16</v>
      </c>
      <c r="H21" s="9">
        <v>21</v>
      </c>
      <c r="I21" s="10">
        <v>9</v>
      </c>
      <c r="J21" s="9">
        <v>21</v>
      </c>
      <c r="K21" s="10">
        <v>21</v>
      </c>
      <c r="L21" s="9">
        <v>1</v>
      </c>
      <c r="M21" s="10">
        <v>21</v>
      </c>
      <c r="N21" s="9">
        <v>14</v>
      </c>
      <c r="O21" s="6"/>
      <c r="P21" s="7"/>
      <c r="Q21" s="226"/>
      <c r="R21" s="17">
        <f>C21+E21+G21+I21+K21+O21+M21</f>
        <v>106</v>
      </c>
      <c r="S21" s="18">
        <f>D21+F21+H21+J21+L21+P21+N21</f>
        <v>90</v>
      </c>
      <c r="T21" s="226"/>
    </row>
  </sheetData>
  <mergeCells count="85">
    <mergeCell ref="R18:S18"/>
    <mergeCell ref="R20:S20"/>
    <mergeCell ref="T18:T19"/>
    <mergeCell ref="T20:T21"/>
    <mergeCell ref="Q18:Q19"/>
    <mergeCell ref="Q20:Q21"/>
    <mergeCell ref="O18:P18"/>
    <mergeCell ref="K20:L20"/>
    <mergeCell ref="M20:N20"/>
    <mergeCell ref="O20:P20"/>
    <mergeCell ref="C18:D18"/>
    <mergeCell ref="E18:F18"/>
    <mergeCell ref="G18:H18"/>
    <mergeCell ref="I18:J18"/>
    <mergeCell ref="C20:D20"/>
    <mergeCell ref="E20:F20"/>
    <mergeCell ref="G20:H20"/>
    <mergeCell ref="I20:J20"/>
    <mergeCell ref="K18:L18"/>
    <mergeCell ref="M18:N18"/>
    <mergeCell ref="A4:T4"/>
    <mergeCell ref="A3:T3"/>
    <mergeCell ref="A1:T1"/>
    <mergeCell ref="R14:S14"/>
    <mergeCell ref="T14:T15"/>
    <mergeCell ref="C14:D14"/>
    <mergeCell ref="E6:F7"/>
    <mergeCell ref="G6:H7"/>
    <mergeCell ref="O6:P7"/>
    <mergeCell ref="Q10:Q11"/>
    <mergeCell ref="R10:S10"/>
    <mergeCell ref="T10:T11"/>
    <mergeCell ref="C12:D12"/>
    <mergeCell ref="E12:F12"/>
    <mergeCell ref="G12:H12"/>
    <mergeCell ref="I14:J14"/>
    <mergeCell ref="C16:D16"/>
    <mergeCell ref="E16:F16"/>
    <mergeCell ref="G16:H16"/>
    <mergeCell ref="O16:P16"/>
    <mergeCell ref="M12:N12"/>
    <mergeCell ref="K16:L16"/>
    <mergeCell ref="I12:J12"/>
    <mergeCell ref="K12:L12"/>
    <mergeCell ref="Q16:Q17"/>
    <mergeCell ref="I16:J16"/>
    <mergeCell ref="R16:S16"/>
    <mergeCell ref="T16:T17"/>
    <mergeCell ref="E14:F14"/>
    <mergeCell ref="G14:H14"/>
    <mergeCell ref="O14:P14"/>
    <mergeCell ref="Q14:Q15"/>
    <mergeCell ref="K14:L14"/>
    <mergeCell ref="M14:N14"/>
    <mergeCell ref="M16:N16"/>
    <mergeCell ref="Q12:Q13"/>
    <mergeCell ref="R12:S12"/>
    <mergeCell ref="T12:T13"/>
    <mergeCell ref="C10:D10"/>
    <mergeCell ref="E10:F10"/>
    <mergeCell ref="G10:H10"/>
    <mergeCell ref="O10:P10"/>
    <mergeCell ref="M10:N10"/>
    <mergeCell ref="O12:P12"/>
    <mergeCell ref="K10:L10"/>
    <mergeCell ref="I10:J10"/>
    <mergeCell ref="B6:B7"/>
    <mergeCell ref="A5:T5"/>
    <mergeCell ref="Q6:Q7"/>
    <mergeCell ref="R6:S7"/>
    <mergeCell ref="T6:T7"/>
    <mergeCell ref="I6:J7"/>
    <mergeCell ref="K6:L7"/>
    <mergeCell ref="M6:N7"/>
    <mergeCell ref="R8:S8"/>
    <mergeCell ref="T8:T9"/>
    <mergeCell ref="C6:D7"/>
    <mergeCell ref="C8:D8"/>
    <mergeCell ref="E8:F8"/>
    <mergeCell ref="G8:H8"/>
    <mergeCell ref="O8:P8"/>
    <mergeCell ref="Q8:Q9"/>
    <mergeCell ref="I8:J8"/>
    <mergeCell ref="K8:L8"/>
    <mergeCell ref="M8:N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8"/>
  <sheetViews>
    <sheetView showGridLines="0" workbookViewId="0">
      <selection activeCell="C26" sqref="C26"/>
    </sheetView>
  </sheetViews>
  <sheetFormatPr defaultRowHeight="18" x14ac:dyDescent="0.35"/>
  <cols>
    <col min="1" max="1" width="1.44140625" style="115" customWidth="1"/>
    <col min="2" max="2" width="3.88671875" style="115" customWidth="1"/>
    <col min="3" max="3" width="27.5546875" style="166" customWidth="1"/>
    <col min="4" max="16" width="6.21875" style="115" customWidth="1"/>
    <col min="17" max="18" width="5.44140625" style="115" customWidth="1"/>
    <col min="19" max="19" width="4.88671875" style="115" customWidth="1"/>
    <col min="20" max="20" width="8.88671875" style="115"/>
    <col min="21" max="21" width="40.109375" style="115" customWidth="1"/>
    <col min="22" max="254" width="8.88671875" style="115"/>
    <col min="255" max="255" width="21.6640625" style="115" customWidth="1"/>
    <col min="256" max="510" width="8.88671875" style="115"/>
    <col min="511" max="511" width="21.6640625" style="115" customWidth="1"/>
    <col min="512" max="766" width="8.88671875" style="115"/>
    <col min="767" max="767" width="21.6640625" style="115" customWidth="1"/>
    <col min="768" max="1022" width="8.88671875" style="115"/>
    <col min="1023" max="1023" width="21.6640625" style="115" customWidth="1"/>
    <col min="1024" max="1278" width="8.88671875" style="115"/>
    <col min="1279" max="1279" width="21.6640625" style="115" customWidth="1"/>
    <col min="1280" max="1534" width="8.88671875" style="115"/>
    <col min="1535" max="1535" width="21.6640625" style="115" customWidth="1"/>
    <col min="1536" max="1790" width="8.88671875" style="115"/>
    <col min="1791" max="1791" width="21.6640625" style="115" customWidth="1"/>
    <col min="1792" max="2046" width="8.88671875" style="115"/>
    <col min="2047" max="2047" width="21.6640625" style="115" customWidth="1"/>
    <col min="2048" max="2302" width="8.88671875" style="115"/>
    <col min="2303" max="2303" width="21.6640625" style="115" customWidth="1"/>
    <col min="2304" max="2558" width="8.88671875" style="115"/>
    <col min="2559" max="2559" width="21.6640625" style="115" customWidth="1"/>
    <col min="2560" max="2814" width="8.88671875" style="115"/>
    <col min="2815" max="2815" width="21.6640625" style="115" customWidth="1"/>
    <col min="2816" max="3070" width="8.88671875" style="115"/>
    <col min="3071" max="3071" width="21.6640625" style="115" customWidth="1"/>
    <col min="3072" max="3326" width="8.88671875" style="115"/>
    <col min="3327" max="3327" width="21.6640625" style="115" customWidth="1"/>
    <col min="3328" max="3582" width="8.88671875" style="115"/>
    <col min="3583" max="3583" width="21.6640625" style="115" customWidth="1"/>
    <col min="3584" max="3838" width="8.88671875" style="115"/>
    <col min="3839" max="3839" width="21.6640625" style="115" customWidth="1"/>
    <col min="3840" max="4094" width="8.88671875" style="115"/>
    <col min="4095" max="4095" width="21.6640625" style="115" customWidth="1"/>
    <col min="4096" max="4350" width="8.88671875" style="115"/>
    <col min="4351" max="4351" width="21.6640625" style="115" customWidth="1"/>
    <col min="4352" max="4606" width="8.88671875" style="115"/>
    <col min="4607" max="4607" width="21.6640625" style="115" customWidth="1"/>
    <col min="4608" max="4862" width="8.88671875" style="115"/>
    <col min="4863" max="4863" width="21.6640625" style="115" customWidth="1"/>
    <col min="4864" max="5118" width="8.88671875" style="115"/>
    <col min="5119" max="5119" width="21.6640625" style="115" customWidth="1"/>
    <col min="5120" max="5374" width="8.88671875" style="115"/>
    <col min="5375" max="5375" width="21.6640625" style="115" customWidth="1"/>
    <col min="5376" max="5630" width="8.88671875" style="115"/>
    <col min="5631" max="5631" width="21.6640625" style="115" customWidth="1"/>
    <col min="5632" max="5886" width="8.88671875" style="115"/>
    <col min="5887" max="5887" width="21.6640625" style="115" customWidth="1"/>
    <col min="5888" max="6142" width="8.88671875" style="115"/>
    <col min="6143" max="6143" width="21.6640625" style="115" customWidth="1"/>
    <col min="6144" max="6398" width="8.88671875" style="115"/>
    <col min="6399" max="6399" width="21.6640625" style="115" customWidth="1"/>
    <col min="6400" max="6654" width="8.88671875" style="115"/>
    <col min="6655" max="6655" width="21.6640625" style="115" customWidth="1"/>
    <col min="6656" max="6910" width="8.88671875" style="115"/>
    <col min="6911" max="6911" width="21.6640625" style="115" customWidth="1"/>
    <col min="6912" max="7166" width="8.88671875" style="115"/>
    <col min="7167" max="7167" width="21.6640625" style="115" customWidth="1"/>
    <col min="7168" max="7422" width="8.88671875" style="115"/>
    <col min="7423" max="7423" width="21.6640625" style="115" customWidth="1"/>
    <col min="7424" max="7678" width="8.88671875" style="115"/>
    <col min="7679" max="7679" width="21.6640625" style="115" customWidth="1"/>
    <col min="7680" max="7934" width="8.88671875" style="115"/>
    <col min="7935" max="7935" width="21.6640625" style="115" customWidth="1"/>
    <col min="7936" max="8190" width="8.88671875" style="115"/>
    <col min="8191" max="8191" width="21.6640625" style="115" customWidth="1"/>
    <col min="8192" max="8446" width="8.88671875" style="115"/>
    <col min="8447" max="8447" width="21.6640625" style="115" customWidth="1"/>
    <col min="8448" max="8702" width="8.88671875" style="115"/>
    <col min="8703" max="8703" width="21.6640625" style="115" customWidth="1"/>
    <col min="8704" max="8958" width="8.88671875" style="115"/>
    <col min="8959" max="8959" width="21.6640625" style="115" customWidth="1"/>
    <col min="8960" max="9214" width="8.88671875" style="115"/>
    <col min="9215" max="9215" width="21.6640625" style="115" customWidth="1"/>
    <col min="9216" max="9470" width="8.88671875" style="115"/>
    <col min="9471" max="9471" width="21.6640625" style="115" customWidth="1"/>
    <col min="9472" max="9726" width="8.88671875" style="115"/>
    <col min="9727" max="9727" width="21.6640625" style="115" customWidth="1"/>
    <col min="9728" max="9982" width="8.88671875" style="115"/>
    <col min="9983" max="9983" width="21.6640625" style="115" customWidth="1"/>
    <col min="9984" max="10238" width="8.88671875" style="115"/>
    <col min="10239" max="10239" width="21.6640625" style="115" customWidth="1"/>
    <col min="10240" max="10494" width="8.88671875" style="115"/>
    <col min="10495" max="10495" width="21.6640625" style="115" customWidth="1"/>
    <col min="10496" max="10750" width="8.88671875" style="115"/>
    <col min="10751" max="10751" width="21.6640625" style="115" customWidth="1"/>
    <col min="10752" max="11006" width="8.88671875" style="115"/>
    <col min="11007" max="11007" width="21.6640625" style="115" customWidth="1"/>
    <col min="11008" max="11262" width="8.88671875" style="115"/>
    <col min="11263" max="11263" width="21.6640625" style="115" customWidth="1"/>
    <col min="11264" max="11518" width="8.88671875" style="115"/>
    <col min="11519" max="11519" width="21.6640625" style="115" customWidth="1"/>
    <col min="11520" max="11774" width="8.88671875" style="115"/>
    <col min="11775" max="11775" width="21.6640625" style="115" customWidth="1"/>
    <col min="11776" max="12030" width="8.88671875" style="115"/>
    <col min="12031" max="12031" width="21.6640625" style="115" customWidth="1"/>
    <col min="12032" max="12286" width="8.88671875" style="115"/>
    <col min="12287" max="12287" width="21.6640625" style="115" customWidth="1"/>
    <col min="12288" max="12542" width="8.88671875" style="115"/>
    <col min="12543" max="12543" width="21.6640625" style="115" customWidth="1"/>
    <col min="12544" max="12798" width="8.88671875" style="115"/>
    <col min="12799" max="12799" width="21.6640625" style="115" customWidth="1"/>
    <col min="12800" max="13054" width="8.88671875" style="115"/>
    <col min="13055" max="13055" width="21.6640625" style="115" customWidth="1"/>
    <col min="13056" max="13310" width="8.88671875" style="115"/>
    <col min="13311" max="13311" width="21.6640625" style="115" customWidth="1"/>
    <col min="13312" max="13566" width="8.88671875" style="115"/>
    <col min="13567" max="13567" width="21.6640625" style="115" customWidth="1"/>
    <col min="13568" max="13822" width="8.88671875" style="115"/>
    <col min="13823" max="13823" width="21.6640625" style="115" customWidth="1"/>
    <col min="13824" max="14078" width="8.88671875" style="115"/>
    <col min="14079" max="14079" width="21.6640625" style="115" customWidth="1"/>
    <col min="14080" max="14334" width="8.88671875" style="115"/>
    <col min="14335" max="14335" width="21.6640625" style="115" customWidth="1"/>
    <col min="14336" max="14590" width="8.88671875" style="115"/>
    <col min="14591" max="14591" width="21.6640625" style="115" customWidth="1"/>
    <col min="14592" max="14846" width="8.88671875" style="115"/>
    <col min="14847" max="14847" width="21.6640625" style="115" customWidth="1"/>
    <col min="14848" max="15102" width="8.88671875" style="115"/>
    <col min="15103" max="15103" width="21.6640625" style="115" customWidth="1"/>
    <col min="15104" max="15358" width="8.88671875" style="115"/>
    <col min="15359" max="15359" width="21.6640625" style="115" customWidth="1"/>
    <col min="15360" max="15614" width="8.88671875" style="115"/>
    <col min="15615" max="15615" width="21.6640625" style="115" customWidth="1"/>
    <col min="15616" max="15870" width="8.88671875" style="115"/>
    <col min="15871" max="15871" width="21.6640625" style="115" customWidth="1"/>
    <col min="15872" max="16126" width="8.88671875" style="115"/>
    <col min="16127" max="16127" width="21.6640625" style="115" customWidth="1"/>
    <col min="16128" max="16384" width="8.88671875" style="115"/>
  </cols>
  <sheetData>
    <row r="1" spans="1:19" s="128" customFormat="1" ht="22.8" x14ac:dyDescent="0.4">
      <c r="A1" s="279" t="s">
        <v>85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</row>
    <row r="2" spans="1:19" ht="18.600000000000001" thickBot="1" x14ac:dyDescent="0.4">
      <c r="A2" s="116" t="s">
        <v>86</v>
      </c>
      <c r="B2" s="116"/>
      <c r="C2" s="160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29" t="s">
        <v>27</v>
      </c>
    </row>
    <row r="3" spans="1:19" ht="18.600000000000001" thickTop="1" x14ac:dyDescent="0.35">
      <c r="A3" s="259" t="s">
        <v>69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ht="20.399999999999999" x14ac:dyDescent="0.35">
      <c r="A4" s="279" t="s">
        <v>71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</row>
    <row r="5" spans="1:19" ht="16.2" thickBot="1" x14ac:dyDescent="0.35">
      <c r="A5" s="288" t="s">
        <v>58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</row>
    <row r="6" spans="1:19" ht="13.8" x14ac:dyDescent="0.25">
      <c r="B6" s="117" t="s">
        <v>51</v>
      </c>
      <c r="C6" s="286" t="s">
        <v>0</v>
      </c>
      <c r="D6" s="238">
        <v>1</v>
      </c>
      <c r="E6" s="239"/>
      <c r="F6" s="238">
        <v>2</v>
      </c>
      <c r="G6" s="239"/>
      <c r="H6" s="238">
        <v>3</v>
      </c>
      <c r="I6" s="239"/>
      <c r="J6" s="253">
        <v>4</v>
      </c>
      <c r="K6" s="254"/>
      <c r="L6" s="253">
        <v>5</v>
      </c>
      <c r="M6" s="254"/>
      <c r="N6" s="253">
        <v>6</v>
      </c>
      <c r="O6" s="254"/>
      <c r="P6" s="244" t="s">
        <v>54</v>
      </c>
      <c r="Q6" s="289" t="s">
        <v>52</v>
      </c>
      <c r="R6" s="290"/>
      <c r="S6" s="244" t="s">
        <v>55</v>
      </c>
    </row>
    <row r="7" spans="1:19" ht="14.4" thickBot="1" x14ac:dyDescent="0.3">
      <c r="B7" s="118" t="s">
        <v>53</v>
      </c>
      <c r="C7" s="287"/>
      <c r="D7" s="240"/>
      <c r="E7" s="241"/>
      <c r="F7" s="240"/>
      <c r="G7" s="241"/>
      <c r="H7" s="240"/>
      <c r="I7" s="241"/>
      <c r="J7" s="255"/>
      <c r="K7" s="256"/>
      <c r="L7" s="255"/>
      <c r="M7" s="256"/>
      <c r="N7" s="255"/>
      <c r="O7" s="256"/>
      <c r="P7" s="245"/>
      <c r="Q7" s="291"/>
      <c r="R7" s="292"/>
      <c r="S7" s="245"/>
    </row>
    <row r="8" spans="1:19" ht="18" customHeight="1" x14ac:dyDescent="0.25">
      <c r="B8" s="119">
        <v>1</v>
      </c>
      <c r="C8" s="154" t="s">
        <v>170</v>
      </c>
      <c r="D8" s="218"/>
      <c r="E8" s="219"/>
      <c r="F8" s="257">
        <v>2</v>
      </c>
      <c r="G8" s="217"/>
      <c r="H8" s="216">
        <v>2</v>
      </c>
      <c r="I8" s="217"/>
      <c r="J8" s="216">
        <v>2</v>
      </c>
      <c r="K8" s="217"/>
      <c r="L8" s="216">
        <v>2</v>
      </c>
      <c r="M8" s="217"/>
      <c r="N8" s="216">
        <v>2</v>
      </c>
      <c r="O8" s="217"/>
      <c r="P8" s="252">
        <f>D8+F8+H8+J8+L8+N8</f>
        <v>10</v>
      </c>
      <c r="Q8" s="265">
        <f>Q9/R9</f>
        <v>1.6935483870967742</v>
      </c>
      <c r="R8" s="266"/>
      <c r="S8" s="252">
        <v>1</v>
      </c>
    </row>
    <row r="9" spans="1:19" ht="18" customHeight="1" thickBot="1" x14ac:dyDescent="0.3">
      <c r="B9" s="121"/>
      <c r="C9" s="155" t="s">
        <v>171</v>
      </c>
      <c r="D9" s="6"/>
      <c r="E9" s="7"/>
      <c r="F9" s="8">
        <v>21</v>
      </c>
      <c r="G9" s="9">
        <v>9</v>
      </c>
      <c r="H9" s="10">
        <v>21</v>
      </c>
      <c r="I9" s="9">
        <v>15</v>
      </c>
      <c r="J9" s="10">
        <v>21</v>
      </c>
      <c r="K9" s="9">
        <v>13</v>
      </c>
      <c r="L9" s="10">
        <v>21</v>
      </c>
      <c r="M9" s="9">
        <v>15</v>
      </c>
      <c r="N9" s="10">
        <v>21</v>
      </c>
      <c r="O9" s="9">
        <v>10</v>
      </c>
      <c r="P9" s="236"/>
      <c r="Q9" s="11">
        <f>D9+F9+H9+L9+J9+N9</f>
        <v>105</v>
      </c>
      <c r="R9" s="12">
        <f>E9+G9+I9+M9+K9+O9</f>
        <v>62</v>
      </c>
      <c r="S9" s="236"/>
    </row>
    <row r="10" spans="1:19" ht="18" customHeight="1" x14ac:dyDescent="0.25">
      <c r="B10" s="123">
        <v>2</v>
      </c>
      <c r="C10" s="156" t="s">
        <v>173</v>
      </c>
      <c r="D10" s="229">
        <v>1</v>
      </c>
      <c r="E10" s="230"/>
      <c r="F10" s="231"/>
      <c r="G10" s="232"/>
      <c r="H10" s="229">
        <v>1</v>
      </c>
      <c r="I10" s="230"/>
      <c r="J10" s="229">
        <v>1</v>
      </c>
      <c r="K10" s="230"/>
      <c r="L10" s="229">
        <v>2</v>
      </c>
      <c r="M10" s="230"/>
      <c r="N10" s="229">
        <v>1</v>
      </c>
      <c r="O10" s="230"/>
      <c r="P10" s="252">
        <f>D10+F10+H10+J10+L10+N10</f>
        <v>6</v>
      </c>
      <c r="Q10" s="265">
        <f>Q11/R11</f>
        <v>0.67289719626168221</v>
      </c>
      <c r="R10" s="266"/>
      <c r="S10" s="225">
        <v>5</v>
      </c>
    </row>
    <row r="11" spans="1:19" ht="18" customHeight="1" thickBot="1" x14ac:dyDescent="0.3">
      <c r="B11" s="125"/>
      <c r="C11" s="157" t="s">
        <v>174</v>
      </c>
      <c r="D11" s="13">
        <v>9</v>
      </c>
      <c r="E11" s="14">
        <v>21</v>
      </c>
      <c r="F11" s="6"/>
      <c r="G11" s="7"/>
      <c r="H11" s="13">
        <v>8</v>
      </c>
      <c r="I11" s="14">
        <v>21</v>
      </c>
      <c r="J11" s="13">
        <v>15</v>
      </c>
      <c r="K11" s="14">
        <v>21</v>
      </c>
      <c r="L11" s="13">
        <v>25</v>
      </c>
      <c r="M11" s="14">
        <v>23</v>
      </c>
      <c r="N11" s="10">
        <v>15</v>
      </c>
      <c r="O11" s="9">
        <v>21</v>
      </c>
      <c r="P11" s="236"/>
      <c r="Q11" s="11">
        <f>D11+F11+H11+L11+J11+N11</f>
        <v>72</v>
      </c>
      <c r="R11" s="12">
        <f>E11+G11+I11+M11+K11+O11</f>
        <v>107</v>
      </c>
      <c r="S11" s="236"/>
    </row>
    <row r="12" spans="1:19" ht="18" customHeight="1" x14ac:dyDescent="0.25">
      <c r="B12" s="119">
        <v>3</v>
      </c>
      <c r="C12" s="154" t="s">
        <v>41</v>
      </c>
      <c r="D12" s="216">
        <v>1</v>
      </c>
      <c r="E12" s="217"/>
      <c r="F12" s="216">
        <v>2</v>
      </c>
      <c r="G12" s="217"/>
      <c r="H12" s="218"/>
      <c r="I12" s="219"/>
      <c r="J12" s="284">
        <v>2</v>
      </c>
      <c r="K12" s="285"/>
      <c r="L12" s="216">
        <v>2</v>
      </c>
      <c r="M12" s="217"/>
      <c r="N12" s="229">
        <v>2</v>
      </c>
      <c r="O12" s="230"/>
      <c r="P12" s="252">
        <f>D12+F12+H12+J12+L12+N12</f>
        <v>9</v>
      </c>
      <c r="Q12" s="265">
        <f>Q13/R13</f>
        <v>1.546875</v>
      </c>
      <c r="R12" s="266"/>
      <c r="S12" s="225">
        <v>2</v>
      </c>
    </row>
    <row r="13" spans="1:19" ht="18" customHeight="1" thickBot="1" x14ac:dyDescent="0.3">
      <c r="B13" s="121"/>
      <c r="C13" s="155" t="s">
        <v>3</v>
      </c>
      <c r="D13" s="10">
        <v>15</v>
      </c>
      <c r="E13" s="9">
        <v>21</v>
      </c>
      <c r="F13" s="10">
        <v>21</v>
      </c>
      <c r="G13" s="9">
        <v>8</v>
      </c>
      <c r="H13" s="6"/>
      <c r="I13" s="7"/>
      <c r="J13" s="177">
        <v>21</v>
      </c>
      <c r="K13" s="178">
        <v>13</v>
      </c>
      <c r="L13" s="10">
        <v>21</v>
      </c>
      <c r="M13" s="9">
        <v>10</v>
      </c>
      <c r="N13" s="10">
        <v>21</v>
      </c>
      <c r="O13" s="9">
        <v>12</v>
      </c>
      <c r="P13" s="236"/>
      <c r="Q13" s="11">
        <f>D13+F13+H13+L13+J13+N13</f>
        <v>99</v>
      </c>
      <c r="R13" s="12">
        <f>E13+G13+I13+M13+K13+O13</f>
        <v>64</v>
      </c>
      <c r="S13" s="236"/>
    </row>
    <row r="14" spans="1:19" ht="18" customHeight="1" x14ac:dyDescent="0.25">
      <c r="B14" s="119">
        <v>4</v>
      </c>
      <c r="C14" s="156" t="s">
        <v>40</v>
      </c>
      <c r="D14" s="229">
        <v>1</v>
      </c>
      <c r="E14" s="230"/>
      <c r="F14" s="229">
        <v>2</v>
      </c>
      <c r="G14" s="230"/>
      <c r="H14" s="229">
        <v>1</v>
      </c>
      <c r="I14" s="230"/>
      <c r="J14" s="231"/>
      <c r="K14" s="232"/>
      <c r="L14" s="229">
        <v>2</v>
      </c>
      <c r="M14" s="230"/>
      <c r="N14" s="229">
        <v>1</v>
      </c>
      <c r="O14" s="230"/>
      <c r="P14" s="252">
        <f>D14+F14+H14+J14+L14+N14</f>
        <v>7</v>
      </c>
      <c r="Q14" s="265">
        <f>Q15/R15</f>
        <v>1.0365853658536586</v>
      </c>
      <c r="R14" s="266"/>
      <c r="S14" s="225">
        <v>4</v>
      </c>
    </row>
    <row r="15" spans="1:19" ht="18" customHeight="1" thickBot="1" x14ac:dyDescent="0.3">
      <c r="B15" s="121"/>
      <c r="C15" s="157" t="s">
        <v>35</v>
      </c>
      <c r="D15" s="13">
        <v>13</v>
      </c>
      <c r="E15" s="14">
        <v>21</v>
      </c>
      <c r="F15" s="13">
        <v>21</v>
      </c>
      <c r="G15" s="14">
        <v>15</v>
      </c>
      <c r="H15" s="13">
        <v>13</v>
      </c>
      <c r="I15" s="14">
        <v>21</v>
      </c>
      <c r="J15" s="6"/>
      <c r="K15" s="7"/>
      <c r="L15" s="13">
        <v>21</v>
      </c>
      <c r="M15" s="14">
        <v>4</v>
      </c>
      <c r="N15" s="10">
        <v>17</v>
      </c>
      <c r="O15" s="9">
        <v>21</v>
      </c>
      <c r="P15" s="236"/>
      <c r="Q15" s="11">
        <f>D15+F15+H15+L15+J15+N15</f>
        <v>85</v>
      </c>
      <c r="R15" s="12">
        <f>E15+G15+I15+M15+K15+O15</f>
        <v>82</v>
      </c>
      <c r="S15" s="236"/>
    </row>
    <row r="16" spans="1:19" ht="18" customHeight="1" x14ac:dyDescent="0.25">
      <c r="B16" s="119">
        <v>5</v>
      </c>
      <c r="C16" s="154" t="s">
        <v>181</v>
      </c>
      <c r="D16" s="216">
        <v>1</v>
      </c>
      <c r="E16" s="217"/>
      <c r="F16" s="216">
        <v>1</v>
      </c>
      <c r="G16" s="217"/>
      <c r="H16" s="216">
        <v>1</v>
      </c>
      <c r="I16" s="217"/>
      <c r="J16" s="216">
        <v>1</v>
      </c>
      <c r="K16" s="217"/>
      <c r="L16" s="218"/>
      <c r="M16" s="219"/>
      <c r="N16" s="229">
        <v>1</v>
      </c>
      <c r="O16" s="230"/>
      <c r="P16" s="252">
        <f>D16+F16+H16+J16+L16+N16</f>
        <v>5</v>
      </c>
      <c r="Q16" s="265">
        <f>Q17/R17</f>
        <v>0.58715596330275233</v>
      </c>
      <c r="R16" s="266"/>
      <c r="S16" s="225">
        <v>6</v>
      </c>
    </row>
    <row r="17" spans="1:19" ht="18" customHeight="1" thickBot="1" x14ac:dyDescent="0.3">
      <c r="B17" s="121"/>
      <c r="C17" s="155" t="s">
        <v>57</v>
      </c>
      <c r="D17" s="10">
        <v>15</v>
      </c>
      <c r="E17" s="9">
        <v>21</v>
      </c>
      <c r="F17" s="10">
        <v>23</v>
      </c>
      <c r="G17" s="9">
        <v>25</v>
      </c>
      <c r="H17" s="10">
        <v>10</v>
      </c>
      <c r="I17" s="9">
        <v>21</v>
      </c>
      <c r="J17" s="10">
        <v>4</v>
      </c>
      <c r="K17" s="9">
        <v>21</v>
      </c>
      <c r="L17" s="6"/>
      <c r="M17" s="7"/>
      <c r="N17" s="10">
        <v>12</v>
      </c>
      <c r="O17" s="9">
        <v>21</v>
      </c>
      <c r="P17" s="236"/>
      <c r="Q17" s="11">
        <f>D17+F17+H17+L17+J17+N17</f>
        <v>64</v>
      </c>
      <c r="R17" s="12">
        <f>E17+G17+I17+M17+K17+O17</f>
        <v>109</v>
      </c>
      <c r="S17" s="236"/>
    </row>
    <row r="18" spans="1:19" ht="18" customHeight="1" x14ac:dyDescent="0.25">
      <c r="B18" s="119">
        <v>6</v>
      </c>
      <c r="C18" s="156" t="s">
        <v>38</v>
      </c>
      <c r="D18" s="216">
        <v>1</v>
      </c>
      <c r="E18" s="217"/>
      <c r="F18" s="216">
        <v>2</v>
      </c>
      <c r="G18" s="217"/>
      <c r="H18" s="216">
        <v>1</v>
      </c>
      <c r="I18" s="217"/>
      <c r="J18" s="216">
        <v>2</v>
      </c>
      <c r="K18" s="217"/>
      <c r="L18" s="216">
        <v>2</v>
      </c>
      <c r="M18" s="217"/>
      <c r="N18" s="218"/>
      <c r="O18" s="219"/>
      <c r="P18" s="252">
        <f>D18+F18+H18+J18+L18</f>
        <v>8</v>
      </c>
      <c r="Q18" s="265">
        <f>Q19/R19</f>
        <v>0.98837209302325579</v>
      </c>
      <c r="R18" s="266"/>
      <c r="S18" s="225">
        <v>3</v>
      </c>
    </row>
    <row r="19" spans="1:19" ht="18" customHeight="1" thickBot="1" x14ac:dyDescent="0.3">
      <c r="B19" s="121"/>
      <c r="C19" s="155" t="s">
        <v>39</v>
      </c>
      <c r="D19" s="10">
        <v>10</v>
      </c>
      <c r="E19" s="9">
        <v>21</v>
      </c>
      <c r="F19" s="10">
        <v>21</v>
      </c>
      <c r="G19" s="9">
        <v>15</v>
      </c>
      <c r="H19" s="10">
        <v>12</v>
      </c>
      <c r="I19" s="9">
        <v>21</v>
      </c>
      <c r="J19" s="10">
        <v>21</v>
      </c>
      <c r="K19" s="9">
        <v>17</v>
      </c>
      <c r="L19" s="10">
        <v>21</v>
      </c>
      <c r="M19" s="9">
        <v>12</v>
      </c>
      <c r="N19" s="6"/>
      <c r="O19" s="7"/>
      <c r="P19" s="226"/>
      <c r="Q19" s="17">
        <f>D19+F19+H19+L19+J19+N19</f>
        <v>85</v>
      </c>
      <c r="R19" s="18">
        <f>E19+G19+I19+M19+K19+O19</f>
        <v>86</v>
      </c>
      <c r="S19" s="226"/>
    </row>
    <row r="20" spans="1:19" ht="18" customHeight="1" x14ac:dyDescent="0.25">
      <c r="B20" s="133"/>
      <c r="C20" s="158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1"/>
      <c r="Q20" s="152"/>
      <c r="R20" s="152"/>
      <c r="S20" s="151"/>
    </row>
    <row r="21" spans="1:19" ht="18" customHeight="1" x14ac:dyDescent="0.25">
      <c r="B21" s="133"/>
      <c r="C21" s="158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1"/>
      <c r="Q21" s="152"/>
      <c r="R21" s="152"/>
      <c r="S21" s="151"/>
    </row>
    <row r="22" spans="1:19" ht="18" customHeight="1" x14ac:dyDescent="0.25">
      <c r="B22" s="133"/>
      <c r="C22" s="158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152"/>
      <c r="R22" s="152"/>
      <c r="S22" s="151"/>
    </row>
    <row r="23" spans="1:19" ht="18" customHeight="1" x14ac:dyDescent="0.25">
      <c r="B23" s="133"/>
      <c r="C23" s="158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1"/>
      <c r="Q23" s="152"/>
      <c r="R23" s="152"/>
      <c r="S23" s="151"/>
    </row>
    <row r="24" spans="1:19" ht="18" customHeight="1" x14ac:dyDescent="0.25">
      <c r="B24" s="133"/>
      <c r="C24" s="158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1"/>
      <c r="Q24" s="152"/>
      <c r="R24" s="152"/>
      <c r="S24" s="151"/>
    </row>
    <row r="25" spans="1:19" ht="18" customHeight="1" x14ac:dyDescent="0.25">
      <c r="B25" s="133"/>
      <c r="C25" s="158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1"/>
      <c r="Q25" s="152"/>
      <c r="R25" s="152"/>
      <c r="S25" s="151"/>
    </row>
    <row r="26" spans="1:19" ht="18" customHeight="1" x14ac:dyDescent="0.25">
      <c r="B26" s="133"/>
      <c r="C26" s="158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1"/>
      <c r="Q26" s="152"/>
      <c r="R26" s="152"/>
      <c r="S26" s="151"/>
    </row>
    <row r="27" spans="1:19" ht="13.2" customHeight="1" x14ac:dyDescent="0.35"/>
    <row r="28" spans="1:19" ht="16.2" thickBot="1" x14ac:dyDescent="0.35">
      <c r="A28" s="288" t="s">
        <v>59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</row>
    <row r="29" spans="1:19" ht="13.8" x14ac:dyDescent="0.25">
      <c r="B29" s="117" t="s">
        <v>51</v>
      </c>
      <c r="C29" s="286" t="s">
        <v>0</v>
      </c>
      <c r="D29" s="238">
        <v>1</v>
      </c>
      <c r="E29" s="239"/>
      <c r="F29" s="238">
        <v>2</v>
      </c>
      <c r="G29" s="239"/>
      <c r="H29" s="238">
        <v>3</v>
      </c>
      <c r="I29" s="239"/>
      <c r="J29" s="253">
        <v>4</v>
      </c>
      <c r="K29" s="254"/>
      <c r="L29" s="253">
        <v>5</v>
      </c>
      <c r="M29" s="254"/>
      <c r="N29" s="253">
        <v>6</v>
      </c>
      <c r="O29" s="254"/>
      <c r="P29" s="244" t="s">
        <v>54</v>
      </c>
      <c r="Q29" s="289" t="s">
        <v>52</v>
      </c>
      <c r="R29" s="290"/>
      <c r="S29" s="244" t="s">
        <v>55</v>
      </c>
    </row>
    <row r="30" spans="1:19" ht="14.4" thickBot="1" x14ac:dyDescent="0.3">
      <c r="B30" s="118" t="s">
        <v>53</v>
      </c>
      <c r="C30" s="287"/>
      <c r="D30" s="240"/>
      <c r="E30" s="241"/>
      <c r="F30" s="240"/>
      <c r="G30" s="241"/>
      <c r="H30" s="240"/>
      <c r="I30" s="241"/>
      <c r="J30" s="255"/>
      <c r="K30" s="256"/>
      <c r="L30" s="255"/>
      <c r="M30" s="256"/>
      <c r="N30" s="255"/>
      <c r="O30" s="256"/>
      <c r="P30" s="245"/>
      <c r="Q30" s="291"/>
      <c r="R30" s="292"/>
      <c r="S30" s="245"/>
    </row>
    <row r="31" spans="1:19" ht="18" customHeight="1" x14ac:dyDescent="0.25">
      <c r="B31" s="119">
        <v>1</v>
      </c>
      <c r="C31" s="154" t="s">
        <v>36</v>
      </c>
      <c r="D31" s="218"/>
      <c r="E31" s="219"/>
      <c r="F31" s="257">
        <v>2</v>
      </c>
      <c r="G31" s="217"/>
      <c r="H31" s="216">
        <v>2</v>
      </c>
      <c r="I31" s="217"/>
      <c r="J31" s="216">
        <v>1</v>
      </c>
      <c r="K31" s="217"/>
      <c r="L31" s="216">
        <v>1</v>
      </c>
      <c r="M31" s="217"/>
      <c r="N31" s="262">
        <v>2</v>
      </c>
      <c r="O31" s="221"/>
      <c r="P31" s="252">
        <f>D31+F31+H31+J31+L31+N31</f>
        <v>8</v>
      </c>
      <c r="Q31" s="265">
        <f>Q33/R33</f>
        <v>1.1309523809523809</v>
      </c>
      <c r="R31" s="266"/>
      <c r="S31" s="252">
        <v>3</v>
      </c>
    </row>
    <row r="32" spans="1:19" ht="18" customHeight="1" x14ac:dyDescent="0.25">
      <c r="B32" s="123"/>
      <c r="C32" s="167" t="s">
        <v>42</v>
      </c>
      <c r="D32" s="110"/>
      <c r="E32" s="111"/>
      <c r="F32" s="107"/>
      <c r="G32" s="108"/>
      <c r="H32" s="109"/>
      <c r="I32" s="108"/>
      <c r="J32" s="109"/>
      <c r="K32" s="108"/>
      <c r="L32" s="109"/>
      <c r="M32" s="108"/>
      <c r="N32" s="107"/>
      <c r="O32" s="108"/>
      <c r="P32" s="261"/>
      <c r="Q32" s="112"/>
      <c r="R32" s="113"/>
      <c r="S32" s="261"/>
    </row>
    <row r="33" spans="2:19" ht="18" customHeight="1" thickBot="1" x14ac:dyDescent="0.3">
      <c r="B33" s="121"/>
      <c r="C33" s="155" t="s">
        <v>43</v>
      </c>
      <c r="D33" s="6"/>
      <c r="E33" s="7"/>
      <c r="F33" s="8">
        <v>21</v>
      </c>
      <c r="G33" s="9">
        <v>16</v>
      </c>
      <c r="H33" s="10">
        <v>21</v>
      </c>
      <c r="I33" s="9">
        <v>12</v>
      </c>
      <c r="J33" s="10">
        <v>13</v>
      </c>
      <c r="K33" s="9">
        <v>21</v>
      </c>
      <c r="L33" s="10">
        <v>19</v>
      </c>
      <c r="M33" s="9">
        <v>21</v>
      </c>
      <c r="N33" s="8">
        <v>21</v>
      </c>
      <c r="O33" s="9">
        <v>14</v>
      </c>
      <c r="P33" s="226"/>
      <c r="Q33" s="17">
        <f>D33+F33+H33+L33+J33+N33</f>
        <v>95</v>
      </c>
      <c r="R33" s="18">
        <f>E33+G33+I33+M33+K33+O33</f>
        <v>84</v>
      </c>
      <c r="S33" s="226"/>
    </row>
    <row r="34" spans="2:19" ht="18" customHeight="1" x14ac:dyDescent="0.25">
      <c r="B34" s="123">
        <v>2</v>
      </c>
      <c r="C34" s="156" t="s">
        <v>18</v>
      </c>
      <c r="D34" s="270">
        <v>1</v>
      </c>
      <c r="E34" s="230"/>
      <c r="F34" s="231"/>
      <c r="G34" s="232"/>
      <c r="H34" s="229">
        <v>1</v>
      </c>
      <c r="I34" s="230"/>
      <c r="J34" s="229">
        <v>1</v>
      </c>
      <c r="K34" s="230"/>
      <c r="L34" s="229">
        <v>1</v>
      </c>
      <c r="M34" s="230"/>
      <c r="N34" s="270">
        <v>1</v>
      </c>
      <c r="O34" s="230"/>
      <c r="P34" s="252">
        <f t="shared" ref="P34" si="0">D34+F34+H34+J34+L34+N34</f>
        <v>5</v>
      </c>
      <c r="Q34" s="223">
        <f>Q36/R36</f>
        <v>0.580952380952381</v>
      </c>
      <c r="R34" s="224"/>
      <c r="S34" s="261">
        <v>6</v>
      </c>
    </row>
    <row r="35" spans="2:19" ht="18" customHeight="1" x14ac:dyDescent="0.25">
      <c r="B35" s="123"/>
      <c r="C35" s="167" t="s">
        <v>37</v>
      </c>
      <c r="D35" s="107"/>
      <c r="E35" s="108"/>
      <c r="F35" s="105"/>
      <c r="G35" s="106"/>
      <c r="H35" s="109"/>
      <c r="I35" s="108"/>
      <c r="J35" s="109"/>
      <c r="K35" s="108"/>
      <c r="L35" s="109"/>
      <c r="M35" s="108"/>
      <c r="N35" s="107"/>
      <c r="O35" s="108"/>
      <c r="P35" s="261"/>
      <c r="Q35" s="103"/>
      <c r="R35" s="104"/>
      <c r="S35" s="225"/>
    </row>
    <row r="36" spans="2:19" ht="18" customHeight="1" thickBot="1" x14ac:dyDescent="0.3">
      <c r="B36" s="125"/>
      <c r="C36" s="157" t="s">
        <v>172</v>
      </c>
      <c r="D36" s="114">
        <v>16</v>
      </c>
      <c r="E36" s="14">
        <v>21</v>
      </c>
      <c r="F36" s="15"/>
      <c r="G36" s="16"/>
      <c r="H36" s="13">
        <v>13</v>
      </c>
      <c r="I36" s="14">
        <v>21</v>
      </c>
      <c r="J36" s="13">
        <v>9</v>
      </c>
      <c r="K36" s="14">
        <v>21</v>
      </c>
      <c r="L36" s="13">
        <v>7</v>
      </c>
      <c r="M36" s="14">
        <v>21</v>
      </c>
      <c r="N36" s="114">
        <v>16</v>
      </c>
      <c r="O36" s="14">
        <v>21</v>
      </c>
      <c r="P36" s="226"/>
      <c r="Q36" s="17">
        <f>D36+F36+H36+L36+J36+N36</f>
        <v>61</v>
      </c>
      <c r="R36" s="18">
        <f>E36+G36+I36+M36+K36+O36</f>
        <v>105</v>
      </c>
      <c r="S36" s="293"/>
    </row>
    <row r="37" spans="2:19" ht="18" customHeight="1" x14ac:dyDescent="0.25">
      <c r="B37" s="119">
        <v>3</v>
      </c>
      <c r="C37" s="161" t="s">
        <v>175</v>
      </c>
      <c r="D37" s="257">
        <v>1</v>
      </c>
      <c r="E37" s="217"/>
      <c r="F37" s="257">
        <v>2</v>
      </c>
      <c r="G37" s="217"/>
      <c r="H37" s="220"/>
      <c r="I37" s="219"/>
      <c r="J37" s="216">
        <v>1</v>
      </c>
      <c r="K37" s="217"/>
      <c r="L37" s="216">
        <v>1</v>
      </c>
      <c r="M37" s="217"/>
      <c r="N37" s="257">
        <v>1</v>
      </c>
      <c r="O37" s="217"/>
      <c r="P37" s="252">
        <f t="shared" ref="P37" si="1">D37+F37+H37+J37+L37+N37</f>
        <v>6</v>
      </c>
      <c r="Q37" s="265">
        <f>Q39/R39</f>
        <v>0.87628865979381443</v>
      </c>
      <c r="R37" s="266"/>
      <c r="S37" s="252">
        <v>5</v>
      </c>
    </row>
    <row r="38" spans="2:19" ht="18" customHeight="1" x14ac:dyDescent="0.25">
      <c r="B38" s="123"/>
      <c r="C38" s="162" t="s">
        <v>176</v>
      </c>
      <c r="D38" s="107"/>
      <c r="E38" s="108"/>
      <c r="F38" s="107"/>
      <c r="G38" s="108"/>
      <c r="H38" s="110"/>
      <c r="I38" s="111"/>
      <c r="J38" s="109"/>
      <c r="K38" s="108"/>
      <c r="L38" s="109"/>
      <c r="M38" s="108"/>
      <c r="N38" s="107"/>
      <c r="O38" s="108"/>
      <c r="P38" s="261"/>
      <c r="Q38" s="112"/>
      <c r="R38" s="113"/>
      <c r="S38" s="225"/>
    </row>
    <row r="39" spans="2:19" ht="18" customHeight="1" thickBot="1" x14ac:dyDescent="0.3">
      <c r="B39" s="121"/>
      <c r="C39" s="163" t="s">
        <v>177</v>
      </c>
      <c r="D39" s="8">
        <v>12</v>
      </c>
      <c r="E39" s="9">
        <v>21</v>
      </c>
      <c r="F39" s="8">
        <v>21</v>
      </c>
      <c r="G39" s="9">
        <v>13</v>
      </c>
      <c r="H39" s="6"/>
      <c r="I39" s="7"/>
      <c r="J39" s="10">
        <v>19</v>
      </c>
      <c r="K39" s="9">
        <v>21</v>
      </c>
      <c r="L39" s="10">
        <v>14</v>
      </c>
      <c r="M39" s="9">
        <v>21</v>
      </c>
      <c r="N39" s="8">
        <v>19</v>
      </c>
      <c r="O39" s="9">
        <v>21</v>
      </c>
      <c r="P39" s="226"/>
      <c r="Q39" s="17">
        <f>D39+F39+H39+L39+J39+N39</f>
        <v>85</v>
      </c>
      <c r="R39" s="18">
        <f>E39+G39+I39+M39+K39+O39</f>
        <v>97</v>
      </c>
      <c r="S39" s="226"/>
    </row>
    <row r="40" spans="2:19" ht="18" customHeight="1" x14ac:dyDescent="0.25">
      <c r="B40" s="123">
        <v>4</v>
      </c>
      <c r="C40" s="164" t="s">
        <v>178</v>
      </c>
      <c r="D40" s="270">
        <v>2</v>
      </c>
      <c r="E40" s="230"/>
      <c r="F40" s="229">
        <v>2</v>
      </c>
      <c r="G40" s="230"/>
      <c r="H40" s="229">
        <v>2</v>
      </c>
      <c r="I40" s="230"/>
      <c r="J40" s="231"/>
      <c r="K40" s="232"/>
      <c r="L40" s="229">
        <v>1</v>
      </c>
      <c r="M40" s="230"/>
      <c r="N40" s="270">
        <v>2</v>
      </c>
      <c r="O40" s="230"/>
      <c r="P40" s="252">
        <f t="shared" ref="P40" si="2">D40+F40+H40+J40+L40+N40</f>
        <v>9</v>
      </c>
      <c r="Q40" s="223">
        <f>Q42/R42</f>
        <v>1.2236842105263157</v>
      </c>
      <c r="R40" s="224"/>
      <c r="S40" s="261">
        <v>2</v>
      </c>
    </row>
    <row r="41" spans="2:19" ht="18" customHeight="1" x14ac:dyDescent="0.25">
      <c r="B41" s="123"/>
      <c r="C41" s="162" t="s">
        <v>179</v>
      </c>
      <c r="D41" s="107"/>
      <c r="E41" s="108"/>
      <c r="F41" s="109"/>
      <c r="G41" s="108"/>
      <c r="H41" s="109"/>
      <c r="I41" s="108"/>
      <c r="J41" s="105"/>
      <c r="K41" s="106"/>
      <c r="L41" s="109"/>
      <c r="M41" s="108"/>
      <c r="N41" s="107"/>
      <c r="O41" s="108"/>
      <c r="P41" s="261"/>
      <c r="Q41" s="103"/>
      <c r="R41" s="104"/>
      <c r="S41" s="225"/>
    </row>
    <row r="42" spans="2:19" ht="18" customHeight="1" thickBot="1" x14ac:dyDescent="0.3">
      <c r="B42" s="125"/>
      <c r="C42" s="165" t="s">
        <v>180</v>
      </c>
      <c r="D42" s="114">
        <v>21</v>
      </c>
      <c r="E42" s="14">
        <v>13</v>
      </c>
      <c r="F42" s="13">
        <v>21</v>
      </c>
      <c r="G42" s="14">
        <v>9</v>
      </c>
      <c r="H42" s="13">
        <v>21</v>
      </c>
      <c r="I42" s="14">
        <v>19</v>
      </c>
      <c r="J42" s="15"/>
      <c r="K42" s="16"/>
      <c r="L42" s="13">
        <v>9</v>
      </c>
      <c r="M42" s="14">
        <v>21</v>
      </c>
      <c r="N42" s="114">
        <v>21</v>
      </c>
      <c r="O42" s="14">
        <v>14</v>
      </c>
      <c r="P42" s="226"/>
      <c r="Q42" s="17">
        <f>D42+F42+H42+L42+J42+N42</f>
        <v>93</v>
      </c>
      <c r="R42" s="18">
        <f>E42+G42+I42+M42+K42+O42</f>
        <v>76</v>
      </c>
      <c r="S42" s="293"/>
    </row>
    <row r="43" spans="2:19" ht="18" customHeight="1" x14ac:dyDescent="0.25">
      <c r="B43" s="119">
        <v>5</v>
      </c>
      <c r="C43" s="161" t="s">
        <v>29</v>
      </c>
      <c r="D43" s="257">
        <v>2</v>
      </c>
      <c r="E43" s="217"/>
      <c r="F43" s="216">
        <v>2</v>
      </c>
      <c r="G43" s="217"/>
      <c r="H43" s="216">
        <v>2</v>
      </c>
      <c r="I43" s="217"/>
      <c r="J43" s="216">
        <v>2</v>
      </c>
      <c r="K43" s="217"/>
      <c r="L43" s="218"/>
      <c r="M43" s="219"/>
      <c r="N43" s="257">
        <v>2</v>
      </c>
      <c r="O43" s="217"/>
      <c r="P43" s="252">
        <f t="shared" ref="P43" si="3">D43+F43+H43+J43+L43+N43</f>
        <v>10</v>
      </c>
      <c r="Q43" s="265">
        <f>Q45/R45</f>
        <v>1.6666666666666667</v>
      </c>
      <c r="R43" s="266"/>
      <c r="S43" s="252">
        <v>1</v>
      </c>
    </row>
    <row r="44" spans="2:19" ht="18" customHeight="1" x14ac:dyDescent="0.25">
      <c r="B44" s="123"/>
      <c r="C44" s="162" t="s">
        <v>30</v>
      </c>
      <c r="D44" s="107"/>
      <c r="E44" s="108"/>
      <c r="F44" s="109"/>
      <c r="G44" s="108"/>
      <c r="H44" s="109"/>
      <c r="I44" s="108"/>
      <c r="J44" s="109"/>
      <c r="K44" s="108"/>
      <c r="L44" s="110"/>
      <c r="M44" s="111"/>
      <c r="N44" s="107"/>
      <c r="O44" s="108"/>
      <c r="P44" s="261"/>
      <c r="Q44" s="112"/>
      <c r="R44" s="113"/>
      <c r="S44" s="225"/>
    </row>
    <row r="45" spans="2:19" ht="18" customHeight="1" thickBot="1" x14ac:dyDescent="0.3">
      <c r="B45" s="121"/>
      <c r="C45" s="163" t="s">
        <v>31</v>
      </c>
      <c r="D45" s="8">
        <v>21</v>
      </c>
      <c r="E45" s="178">
        <v>19</v>
      </c>
      <c r="F45" s="10">
        <v>21</v>
      </c>
      <c r="G45" s="9">
        <v>7</v>
      </c>
      <c r="H45" s="10">
        <v>21</v>
      </c>
      <c r="I45" s="9">
        <v>14</v>
      </c>
      <c r="J45" s="10">
        <v>21</v>
      </c>
      <c r="K45" s="9">
        <v>9</v>
      </c>
      <c r="L45" s="6"/>
      <c r="M45" s="7"/>
      <c r="N45" s="8">
        <v>21</v>
      </c>
      <c r="O45" s="9">
        <v>14</v>
      </c>
      <c r="P45" s="226"/>
      <c r="Q45" s="17">
        <f>D45+F45+H45+L45+J45+N45</f>
        <v>105</v>
      </c>
      <c r="R45" s="18">
        <f>E45+G45+I45+M45+K45+O45</f>
        <v>63</v>
      </c>
      <c r="S45" s="226"/>
    </row>
    <row r="46" spans="2:19" ht="18" customHeight="1" x14ac:dyDescent="0.25">
      <c r="B46" s="123">
        <v>6</v>
      </c>
      <c r="C46" s="164" t="s">
        <v>182</v>
      </c>
      <c r="D46" s="270">
        <v>1</v>
      </c>
      <c r="E46" s="230"/>
      <c r="F46" s="229">
        <v>2</v>
      </c>
      <c r="G46" s="230"/>
      <c r="H46" s="229">
        <v>2</v>
      </c>
      <c r="I46" s="230"/>
      <c r="J46" s="229">
        <v>1</v>
      </c>
      <c r="K46" s="230"/>
      <c r="L46" s="229">
        <v>1</v>
      </c>
      <c r="M46" s="230"/>
      <c r="N46" s="231"/>
      <c r="O46" s="232"/>
      <c r="P46" s="252">
        <f t="shared" ref="P46" si="4">D46+F46+H46+J46+L46+N46</f>
        <v>7</v>
      </c>
      <c r="Q46" s="223">
        <f>Q48/R48</f>
        <v>0.8571428571428571</v>
      </c>
      <c r="R46" s="224"/>
      <c r="S46" s="261">
        <v>4</v>
      </c>
    </row>
    <row r="47" spans="2:19" ht="18" customHeight="1" x14ac:dyDescent="0.25">
      <c r="B47" s="123"/>
      <c r="C47" s="162" t="s">
        <v>183</v>
      </c>
      <c r="D47" s="107"/>
      <c r="E47" s="108"/>
      <c r="F47" s="109"/>
      <c r="G47" s="108"/>
      <c r="H47" s="109"/>
      <c r="I47" s="108"/>
      <c r="J47" s="109"/>
      <c r="K47" s="108"/>
      <c r="L47" s="109"/>
      <c r="M47" s="108"/>
      <c r="N47" s="105"/>
      <c r="O47" s="106"/>
      <c r="P47" s="261"/>
      <c r="Q47" s="127"/>
      <c r="R47" s="127"/>
      <c r="S47" s="225"/>
    </row>
    <row r="48" spans="2:19" ht="18" customHeight="1" thickBot="1" x14ac:dyDescent="0.3">
      <c r="B48" s="121"/>
      <c r="C48" s="163" t="s">
        <v>184</v>
      </c>
      <c r="D48" s="8">
        <v>14</v>
      </c>
      <c r="E48" s="9">
        <v>21</v>
      </c>
      <c r="F48" s="10">
        <v>21</v>
      </c>
      <c r="G48" s="9">
        <v>16</v>
      </c>
      <c r="H48" s="10">
        <v>21</v>
      </c>
      <c r="I48" s="9">
        <v>19</v>
      </c>
      <c r="J48" s="10">
        <v>14</v>
      </c>
      <c r="K48" s="9">
        <v>21</v>
      </c>
      <c r="L48" s="10">
        <v>14</v>
      </c>
      <c r="M48" s="9">
        <v>21</v>
      </c>
      <c r="N48" s="6"/>
      <c r="O48" s="7"/>
      <c r="P48" s="226"/>
      <c r="Q48" s="17">
        <f>D48+F48+H48+L48+J48+N48</f>
        <v>84</v>
      </c>
      <c r="R48" s="18">
        <f>E48+G48+I48+M48+K48+O48</f>
        <v>98</v>
      </c>
      <c r="S48" s="226"/>
    </row>
  </sheetData>
  <mergeCells count="133">
    <mergeCell ref="S18:S19"/>
    <mergeCell ref="N43:O43"/>
    <mergeCell ref="L46:M46"/>
    <mergeCell ref="N46:O46"/>
    <mergeCell ref="Q46:R46"/>
    <mergeCell ref="P46:P48"/>
    <mergeCell ref="S46:S48"/>
    <mergeCell ref="A28:Q28"/>
    <mergeCell ref="P6:P7"/>
    <mergeCell ref="Q6:R7"/>
    <mergeCell ref="S6:S7"/>
    <mergeCell ref="P8:P9"/>
    <mergeCell ref="Q8:R8"/>
    <mergeCell ref="S8:S9"/>
    <mergeCell ref="P10:P11"/>
    <mergeCell ref="Q10:R10"/>
    <mergeCell ref="S10:S11"/>
    <mergeCell ref="P12:P13"/>
    <mergeCell ref="Q12:R12"/>
    <mergeCell ref="S12:S13"/>
    <mergeCell ref="P14:P15"/>
    <mergeCell ref="Q14:R14"/>
    <mergeCell ref="S14:S15"/>
    <mergeCell ref="P16:P17"/>
    <mergeCell ref="Q16:R16"/>
    <mergeCell ref="S16:S17"/>
    <mergeCell ref="N14:O14"/>
    <mergeCell ref="N16:O16"/>
    <mergeCell ref="N18:O18"/>
    <mergeCell ref="P18:P19"/>
    <mergeCell ref="Q18:R18"/>
    <mergeCell ref="D43:E43"/>
    <mergeCell ref="F43:G43"/>
    <mergeCell ref="H43:I43"/>
    <mergeCell ref="J43:K43"/>
    <mergeCell ref="L43:M43"/>
    <mergeCell ref="P40:P42"/>
    <mergeCell ref="Q40:R40"/>
    <mergeCell ref="S40:S42"/>
    <mergeCell ref="P43:P45"/>
    <mergeCell ref="Q43:R43"/>
    <mergeCell ref="S43:S45"/>
    <mergeCell ref="L37:M37"/>
    <mergeCell ref="P34:P36"/>
    <mergeCell ref="Q34:R34"/>
    <mergeCell ref="S34:S36"/>
    <mergeCell ref="P37:P39"/>
    <mergeCell ref="Q37:R37"/>
    <mergeCell ref="S37:S39"/>
    <mergeCell ref="L29:M30"/>
    <mergeCell ref="L31:M31"/>
    <mergeCell ref="P29:P30"/>
    <mergeCell ref="Q29:R30"/>
    <mergeCell ref="S29:S30"/>
    <mergeCell ref="P31:P33"/>
    <mergeCell ref="Q31:R31"/>
    <mergeCell ref="S31:S33"/>
    <mergeCell ref="N37:O37"/>
    <mergeCell ref="N34:O34"/>
    <mergeCell ref="N31:O31"/>
    <mergeCell ref="N29:O30"/>
    <mergeCell ref="N8:O8"/>
    <mergeCell ref="J18:K18"/>
    <mergeCell ref="L18:M18"/>
    <mergeCell ref="D16:E16"/>
    <mergeCell ref="F16:G16"/>
    <mergeCell ref="H16:I16"/>
    <mergeCell ref="J16:K16"/>
    <mergeCell ref="L16:M16"/>
    <mergeCell ref="D14:E14"/>
    <mergeCell ref="F14:G14"/>
    <mergeCell ref="H14:I14"/>
    <mergeCell ref="J14:K14"/>
    <mergeCell ref="L14:M14"/>
    <mergeCell ref="D18:E18"/>
    <mergeCell ref="F18:G18"/>
    <mergeCell ref="H18:I18"/>
    <mergeCell ref="D12:E12"/>
    <mergeCell ref="H12:I12"/>
    <mergeCell ref="N40:O40"/>
    <mergeCell ref="D46:E46"/>
    <mergeCell ref="F46:G46"/>
    <mergeCell ref="H46:I46"/>
    <mergeCell ref="J46:K46"/>
    <mergeCell ref="D40:E40"/>
    <mergeCell ref="F40:G40"/>
    <mergeCell ref="H40:I40"/>
    <mergeCell ref="J40:K40"/>
    <mergeCell ref="D37:E37"/>
    <mergeCell ref="F37:G37"/>
    <mergeCell ref="H37:I37"/>
    <mergeCell ref="J37:K37"/>
    <mergeCell ref="L40:M40"/>
    <mergeCell ref="D34:E34"/>
    <mergeCell ref="F34:G34"/>
    <mergeCell ref="H34:I34"/>
    <mergeCell ref="J34:K34"/>
    <mergeCell ref="L34:M34"/>
    <mergeCell ref="L12:M12"/>
    <mergeCell ref="C29:C30"/>
    <mergeCell ref="D29:E30"/>
    <mergeCell ref="F29:G30"/>
    <mergeCell ref="H29:I30"/>
    <mergeCell ref="J29:K30"/>
    <mergeCell ref="A1:S1"/>
    <mergeCell ref="A3:S3"/>
    <mergeCell ref="A4:S4"/>
    <mergeCell ref="A5:S5"/>
    <mergeCell ref="L6:M7"/>
    <mergeCell ref="N6:O7"/>
    <mergeCell ref="D10:E10"/>
    <mergeCell ref="F10:G10"/>
    <mergeCell ref="H10:I10"/>
    <mergeCell ref="J10:K10"/>
    <mergeCell ref="L10:M10"/>
    <mergeCell ref="N10:O10"/>
    <mergeCell ref="N12:O12"/>
    <mergeCell ref="D8:E8"/>
    <mergeCell ref="F8:G8"/>
    <mergeCell ref="H8:I8"/>
    <mergeCell ref="J8:K8"/>
    <mergeCell ref="L8:M8"/>
    <mergeCell ref="D31:E31"/>
    <mergeCell ref="F31:G31"/>
    <mergeCell ref="H31:I31"/>
    <mergeCell ref="J31:K31"/>
    <mergeCell ref="J12:K12"/>
    <mergeCell ref="C6:C7"/>
    <mergeCell ref="D6:E7"/>
    <mergeCell ref="F6:G7"/>
    <mergeCell ref="H6:I7"/>
    <mergeCell ref="J6:K7"/>
    <mergeCell ref="F12:G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3DA0-065F-4C85-B697-E10C4EA1ABE7}">
  <sheetPr>
    <pageSetUpPr fitToPage="1"/>
  </sheetPr>
  <dimension ref="A1:P49"/>
  <sheetViews>
    <sheetView showGridLines="0" workbookViewId="0">
      <selection activeCell="D20" sqref="D19:D20"/>
    </sheetView>
  </sheetViews>
  <sheetFormatPr defaultRowHeight="18" x14ac:dyDescent="0.35"/>
  <cols>
    <col min="1" max="1" width="8.88671875" style="115"/>
    <col min="2" max="2" width="37" style="159" customWidth="1"/>
    <col min="3" max="12" width="8.5546875" style="115" customWidth="1"/>
    <col min="13" max="13" width="14" style="115" customWidth="1"/>
    <col min="14" max="15" width="11.44140625" style="115" customWidth="1"/>
    <col min="16" max="18" width="8.88671875" style="115"/>
    <col min="19" max="19" width="8.88671875" style="115" customWidth="1"/>
    <col min="20" max="16384" width="8.88671875" style="115"/>
  </cols>
  <sheetData>
    <row r="1" spans="1:16" ht="20.399999999999999" x14ac:dyDescent="0.35">
      <c r="A1" s="279" t="s">
        <v>85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18.600000000000001" thickBot="1" x14ac:dyDescent="0.4">
      <c r="A2" s="116" t="s">
        <v>86</v>
      </c>
      <c r="B2" s="153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29" t="s">
        <v>27</v>
      </c>
    </row>
    <row r="3" spans="1:16" ht="18.600000000000001" thickTop="1" x14ac:dyDescent="0.35">
      <c r="A3" s="259" t="s">
        <v>69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ht="20.399999999999999" x14ac:dyDescent="0.35">
      <c r="A4" s="279" t="s">
        <v>247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</row>
    <row r="5" spans="1:16" ht="16.2" thickBot="1" x14ac:dyDescent="0.35">
      <c r="A5" s="288" t="s">
        <v>58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</row>
    <row r="6" spans="1:16" ht="13.8" x14ac:dyDescent="0.25">
      <c r="A6" s="117" t="s">
        <v>51</v>
      </c>
      <c r="B6" s="294" t="s">
        <v>0</v>
      </c>
      <c r="C6" s="238">
        <v>1</v>
      </c>
      <c r="D6" s="239"/>
      <c r="E6" s="238">
        <v>2</v>
      </c>
      <c r="F6" s="239"/>
      <c r="G6" s="238">
        <v>3</v>
      </c>
      <c r="H6" s="239"/>
      <c r="I6" s="253">
        <v>4</v>
      </c>
      <c r="J6" s="254"/>
      <c r="K6" s="253">
        <v>5</v>
      </c>
      <c r="L6" s="254"/>
      <c r="M6" s="244" t="s">
        <v>54</v>
      </c>
      <c r="N6" s="246" t="s">
        <v>52</v>
      </c>
      <c r="O6" s="247"/>
      <c r="P6" s="244" t="s">
        <v>55</v>
      </c>
    </row>
    <row r="7" spans="1:16" ht="14.4" thickBot="1" x14ac:dyDescent="0.3">
      <c r="A7" s="118" t="s">
        <v>53</v>
      </c>
      <c r="B7" s="295"/>
      <c r="C7" s="240"/>
      <c r="D7" s="241"/>
      <c r="E7" s="240"/>
      <c r="F7" s="241"/>
      <c r="G7" s="240"/>
      <c r="H7" s="241"/>
      <c r="I7" s="255"/>
      <c r="J7" s="256"/>
      <c r="K7" s="255"/>
      <c r="L7" s="256"/>
      <c r="M7" s="245"/>
      <c r="N7" s="248"/>
      <c r="O7" s="249"/>
      <c r="P7" s="245"/>
    </row>
    <row r="8" spans="1:16" x14ac:dyDescent="0.25">
      <c r="A8" s="119">
        <v>1</v>
      </c>
      <c r="B8" s="154" t="s">
        <v>61</v>
      </c>
      <c r="C8" s="231"/>
      <c r="D8" s="232"/>
      <c r="E8" s="270">
        <v>1</v>
      </c>
      <c r="F8" s="230"/>
      <c r="G8" s="229">
        <v>2</v>
      </c>
      <c r="H8" s="230"/>
      <c r="I8" s="229">
        <v>2</v>
      </c>
      <c r="J8" s="230"/>
      <c r="K8" s="229">
        <v>2</v>
      </c>
      <c r="L8" s="230"/>
      <c r="M8" s="252">
        <f>C8+E8+G8+I8+K8</f>
        <v>7</v>
      </c>
      <c r="N8" s="223">
        <f>N9/O9</f>
        <v>1.5185185185185186</v>
      </c>
      <c r="O8" s="224"/>
      <c r="P8" s="261">
        <v>2</v>
      </c>
    </row>
    <row r="9" spans="1:16" ht="18.600000000000001" thickBot="1" x14ac:dyDescent="0.3">
      <c r="A9" s="121"/>
      <c r="B9" s="155" t="s">
        <v>87</v>
      </c>
      <c r="C9" s="6"/>
      <c r="D9" s="7"/>
      <c r="E9" s="8">
        <v>19</v>
      </c>
      <c r="F9" s="9">
        <v>21</v>
      </c>
      <c r="G9" s="10">
        <v>21</v>
      </c>
      <c r="H9" s="9">
        <v>10</v>
      </c>
      <c r="I9" s="10">
        <v>21</v>
      </c>
      <c r="J9" s="9">
        <v>7</v>
      </c>
      <c r="K9" s="10">
        <v>21</v>
      </c>
      <c r="L9" s="9">
        <v>16</v>
      </c>
      <c r="M9" s="236"/>
      <c r="N9" s="11">
        <f>C9+E9+G9+K9+I9</f>
        <v>82</v>
      </c>
      <c r="O9" s="12">
        <f>D9+F9+H9+L9+J9</f>
        <v>54</v>
      </c>
      <c r="P9" s="236"/>
    </row>
    <row r="10" spans="1:16" x14ac:dyDescent="0.25">
      <c r="A10" s="123">
        <v>2</v>
      </c>
      <c r="B10" s="156" t="s">
        <v>97</v>
      </c>
      <c r="C10" s="229">
        <v>2</v>
      </c>
      <c r="D10" s="230"/>
      <c r="E10" s="231"/>
      <c r="F10" s="232"/>
      <c r="G10" s="229">
        <v>2</v>
      </c>
      <c r="H10" s="230"/>
      <c r="I10" s="229">
        <v>1</v>
      </c>
      <c r="J10" s="230"/>
      <c r="K10" s="229">
        <v>1</v>
      </c>
      <c r="L10" s="230"/>
      <c r="M10" s="252">
        <f t="shared" ref="M10" si="0">C10+E10+G10+I10+K10</f>
        <v>6</v>
      </c>
      <c r="N10" s="223">
        <f>N11/O11</f>
        <v>0.9135802469135802</v>
      </c>
      <c r="O10" s="224"/>
      <c r="P10" s="225">
        <v>3</v>
      </c>
    </row>
    <row r="11" spans="1:16" ht="16.2" customHeight="1" thickBot="1" x14ac:dyDescent="0.3">
      <c r="A11" s="125"/>
      <c r="B11" s="157" t="s">
        <v>28</v>
      </c>
      <c r="C11" s="13">
        <v>21</v>
      </c>
      <c r="D11" s="14">
        <v>19</v>
      </c>
      <c r="E11" s="6"/>
      <c r="F11" s="7"/>
      <c r="G11" s="13">
        <v>21</v>
      </c>
      <c r="H11" s="14">
        <v>18</v>
      </c>
      <c r="I11" s="13">
        <v>21</v>
      </c>
      <c r="J11" s="14">
        <v>23</v>
      </c>
      <c r="K11" s="13">
        <v>11</v>
      </c>
      <c r="L11" s="14">
        <v>21</v>
      </c>
      <c r="M11" s="236"/>
      <c r="N11" s="11">
        <f>C11+E11+G11+K11+I11</f>
        <v>74</v>
      </c>
      <c r="O11" s="12">
        <f>D11+F11+H11+L11+J11</f>
        <v>81</v>
      </c>
      <c r="P11" s="236"/>
    </row>
    <row r="12" spans="1:16" x14ac:dyDescent="0.25">
      <c r="A12" s="119">
        <v>3</v>
      </c>
      <c r="B12" s="154" t="s">
        <v>98</v>
      </c>
      <c r="C12" s="216">
        <v>1</v>
      </c>
      <c r="D12" s="217"/>
      <c r="E12" s="216">
        <v>1</v>
      </c>
      <c r="F12" s="217"/>
      <c r="G12" s="218"/>
      <c r="H12" s="219"/>
      <c r="I12" s="216">
        <v>1</v>
      </c>
      <c r="J12" s="217"/>
      <c r="K12" s="216">
        <v>1</v>
      </c>
      <c r="L12" s="217"/>
      <c r="M12" s="252">
        <f t="shared" ref="M12" si="1">C12+E12+G12+I12+K12</f>
        <v>4</v>
      </c>
      <c r="N12" s="223">
        <f>N13/O13</f>
        <v>0.5357142857142857</v>
      </c>
      <c r="O12" s="224"/>
      <c r="P12" s="225">
        <v>5</v>
      </c>
    </row>
    <row r="13" spans="1:16" ht="18.600000000000001" thickBot="1" x14ac:dyDescent="0.3">
      <c r="A13" s="121"/>
      <c r="B13" s="155" t="s">
        <v>99</v>
      </c>
      <c r="C13" s="10">
        <v>10</v>
      </c>
      <c r="D13" s="9">
        <v>21</v>
      </c>
      <c r="E13" s="10">
        <v>18</v>
      </c>
      <c r="F13" s="9">
        <v>21</v>
      </c>
      <c r="G13" s="6"/>
      <c r="H13" s="7"/>
      <c r="I13" s="10">
        <v>12</v>
      </c>
      <c r="J13" s="9">
        <v>21</v>
      </c>
      <c r="K13" s="10">
        <v>5</v>
      </c>
      <c r="L13" s="9">
        <v>21</v>
      </c>
      <c r="M13" s="236"/>
      <c r="N13" s="11">
        <f>C13+E13+G13+K13+I13</f>
        <v>45</v>
      </c>
      <c r="O13" s="12">
        <f>D13+F13+H13+L13+J13</f>
        <v>84</v>
      </c>
      <c r="P13" s="236"/>
    </row>
    <row r="14" spans="1:16" x14ac:dyDescent="0.25">
      <c r="A14" s="119">
        <v>4</v>
      </c>
      <c r="B14" s="156" t="s">
        <v>109</v>
      </c>
      <c r="C14" s="229">
        <v>1</v>
      </c>
      <c r="D14" s="230"/>
      <c r="E14" s="229">
        <v>2</v>
      </c>
      <c r="F14" s="230"/>
      <c r="G14" s="229">
        <v>2</v>
      </c>
      <c r="H14" s="230"/>
      <c r="I14" s="231"/>
      <c r="J14" s="232"/>
      <c r="K14" s="229">
        <v>1</v>
      </c>
      <c r="L14" s="230"/>
      <c r="M14" s="252">
        <f t="shared" ref="M14" si="2">C14+E14+G14+I14+K14</f>
        <v>6</v>
      </c>
      <c r="N14" s="223">
        <f>N15/O15</f>
        <v>0.84</v>
      </c>
      <c r="O14" s="224"/>
      <c r="P14" s="225">
        <v>4</v>
      </c>
    </row>
    <row r="15" spans="1:16" ht="18.600000000000001" thickBot="1" x14ac:dyDescent="0.3">
      <c r="A15" s="121"/>
      <c r="B15" s="157" t="s">
        <v>110</v>
      </c>
      <c r="C15" s="13">
        <v>7</v>
      </c>
      <c r="D15" s="14">
        <v>21</v>
      </c>
      <c r="E15" s="13">
        <v>23</v>
      </c>
      <c r="F15" s="14">
        <v>21</v>
      </c>
      <c r="G15" s="13">
        <v>21</v>
      </c>
      <c r="H15" s="14">
        <v>12</v>
      </c>
      <c r="I15" s="6"/>
      <c r="J15" s="7"/>
      <c r="K15" s="13">
        <v>12</v>
      </c>
      <c r="L15" s="14">
        <v>21</v>
      </c>
      <c r="M15" s="236"/>
      <c r="N15" s="11">
        <f>C15+E15+G15+K15+I15</f>
        <v>63</v>
      </c>
      <c r="O15" s="12">
        <f>D15+F15+H15+L15+J15</f>
        <v>75</v>
      </c>
      <c r="P15" s="236"/>
    </row>
    <row r="16" spans="1:16" x14ac:dyDescent="0.25">
      <c r="A16" s="119">
        <v>5</v>
      </c>
      <c r="B16" s="154" t="s">
        <v>113</v>
      </c>
      <c r="C16" s="216">
        <v>1</v>
      </c>
      <c r="D16" s="217"/>
      <c r="E16" s="216">
        <v>2</v>
      </c>
      <c r="F16" s="217"/>
      <c r="G16" s="216">
        <v>2</v>
      </c>
      <c r="H16" s="217"/>
      <c r="I16" s="216">
        <v>2</v>
      </c>
      <c r="J16" s="217"/>
      <c r="K16" s="218"/>
      <c r="L16" s="219"/>
      <c r="M16" s="252">
        <f t="shared" ref="M16" si="3">C16+E16+G16+I16+K16</f>
        <v>7</v>
      </c>
      <c r="N16" s="223">
        <f>N17/O17</f>
        <v>1.6122448979591837</v>
      </c>
      <c r="O16" s="224"/>
      <c r="P16" s="225">
        <v>1</v>
      </c>
    </row>
    <row r="17" spans="1:16" ht="18.600000000000001" thickBot="1" x14ac:dyDescent="0.3">
      <c r="A17" s="121"/>
      <c r="B17" s="155" t="s">
        <v>114</v>
      </c>
      <c r="C17" s="10">
        <v>16</v>
      </c>
      <c r="D17" s="9">
        <v>21</v>
      </c>
      <c r="E17" s="10">
        <v>21</v>
      </c>
      <c r="F17" s="9">
        <v>11</v>
      </c>
      <c r="G17" s="10">
        <v>21</v>
      </c>
      <c r="H17" s="9">
        <v>5</v>
      </c>
      <c r="I17" s="10">
        <v>21</v>
      </c>
      <c r="J17" s="9">
        <v>12</v>
      </c>
      <c r="K17" s="6"/>
      <c r="L17" s="7"/>
      <c r="M17" s="226"/>
      <c r="N17" s="17">
        <f>C17+E17+G17+K17+I17</f>
        <v>79</v>
      </c>
      <c r="O17" s="18">
        <f>D17+F17+H17+L17+J17</f>
        <v>49</v>
      </c>
      <c r="P17" s="226"/>
    </row>
    <row r="18" spans="1:16" x14ac:dyDescent="0.25">
      <c r="A18" s="133"/>
      <c r="B18" s="158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2"/>
      <c r="O18" s="152"/>
      <c r="P18" s="151"/>
    </row>
    <row r="19" spans="1:16" x14ac:dyDescent="0.25">
      <c r="A19" s="133"/>
      <c r="B19" s="158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2"/>
      <c r="O19" s="152"/>
      <c r="P19" s="151"/>
    </row>
    <row r="21" spans="1:16" ht="16.2" thickBot="1" x14ac:dyDescent="0.35">
      <c r="A21" s="288" t="s">
        <v>59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</row>
    <row r="22" spans="1:16" ht="13.8" x14ac:dyDescent="0.25">
      <c r="A22" s="117" t="s">
        <v>51</v>
      </c>
      <c r="B22" s="294" t="s">
        <v>0</v>
      </c>
      <c r="C22" s="238">
        <v>1</v>
      </c>
      <c r="D22" s="239"/>
      <c r="E22" s="238">
        <v>2</v>
      </c>
      <c r="F22" s="239"/>
      <c r="G22" s="238">
        <v>3</v>
      </c>
      <c r="H22" s="239"/>
      <c r="I22" s="253">
        <v>4</v>
      </c>
      <c r="J22" s="254"/>
      <c r="K22" s="253">
        <v>5</v>
      </c>
      <c r="L22" s="254"/>
      <c r="M22" s="244" t="s">
        <v>54</v>
      </c>
      <c r="N22" s="246" t="s">
        <v>52</v>
      </c>
      <c r="O22" s="247"/>
      <c r="P22" s="244" t="s">
        <v>55</v>
      </c>
    </row>
    <row r="23" spans="1:16" ht="14.4" thickBot="1" x14ac:dyDescent="0.3">
      <c r="A23" s="118" t="s">
        <v>53</v>
      </c>
      <c r="B23" s="295"/>
      <c r="C23" s="240"/>
      <c r="D23" s="241"/>
      <c r="E23" s="240"/>
      <c r="F23" s="241"/>
      <c r="G23" s="240"/>
      <c r="H23" s="241"/>
      <c r="I23" s="255"/>
      <c r="J23" s="256"/>
      <c r="K23" s="255"/>
      <c r="L23" s="256"/>
      <c r="M23" s="245"/>
      <c r="N23" s="248"/>
      <c r="O23" s="249"/>
      <c r="P23" s="245"/>
    </row>
    <row r="24" spans="1:16" x14ac:dyDescent="0.25">
      <c r="A24" s="119">
        <v>1</v>
      </c>
      <c r="B24" s="154" t="s">
        <v>60</v>
      </c>
      <c r="C24" s="218"/>
      <c r="D24" s="219"/>
      <c r="E24" s="257">
        <v>2</v>
      </c>
      <c r="F24" s="217"/>
      <c r="G24" s="216">
        <v>2</v>
      </c>
      <c r="H24" s="217"/>
      <c r="I24" s="216">
        <v>2</v>
      </c>
      <c r="J24" s="217"/>
      <c r="K24" s="216">
        <v>2</v>
      </c>
      <c r="L24" s="217"/>
      <c r="M24" s="252">
        <f>C24+E24+G24+I24+K24</f>
        <v>8</v>
      </c>
      <c r="N24" s="265">
        <f>N25/O25</f>
        <v>1.9534883720930232</v>
      </c>
      <c r="O24" s="266"/>
      <c r="P24" s="252">
        <v>1</v>
      </c>
    </row>
    <row r="25" spans="1:16" ht="18.600000000000001" thickBot="1" x14ac:dyDescent="0.3">
      <c r="A25" s="121"/>
      <c r="B25" s="155" t="s">
        <v>88</v>
      </c>
      <c r="C25" s="6"/>
      <c r="D25" s="7"/>
      <c r="E25" s="8">
        <v>21</v>
      </c>
      <c r="F25" s="9">
        <v>13</v>
      </c>
      <c r="G25" s="10">
        <v>21</v>
      </c>
      <c r="H25" s="9">
        <v>7</v>
      </c>
      <c r="I25" s="10">
        <v>21</v>
      </c>
      <c r="J25" s="9">
        <v>13</v>
      </c>
      <c r="K25" s="10">
        <v>21</v>
      </c>
      <c r="L25" s="9">
        <v>10</v>
      </c>
      <c r="M25" s="236"/>
      <c r="N25" s="11">
        <f>C25+E25+G25+K25+I25</f>
        <v>84</v>
      </c>
      <c r="O25" s="12">
        <f>D25+F25+H25+L25+J25</f>
        <v>43</v>
      </c>
      <c r="P25" s="236"/>
    </row>
    <row r="26" spans="1:16" x14ac:dyDescent="0.25">
      <c r="A26" s="123">
        <v>2</v>
      </c>
      <c r="B26" s="156" t="s">
        <v>95</v>
      </c>
      <c r="C26" s="229">
        <v>1</v>
      </c>
      <c r="D26" s="230"/>
      <c r="E26" s="231"/>
      <c r="F26" s="232"/>
      <c r="G26" s="229">
        <v>1</v>
      </c>
      <c r="H26" s="230"/>
      <c r="I26" s="229">
        <v>1</v>
      </c>
      <c r="J26" s="230"/>
      <c r="K26" s="229">
        <v>2</v>
      </c>
      <c r="L26" s="230"/>
      <c r="M26" s="252">
        <f t="shared" ref="M26" si="4">C26+E26+G26+I26+K26</f>
        <v>5</v>
      </c>
      <c r="N26" s="223">
        <f>N27/O27</f>
        <v>0.75903614457831325</v>
      </c>
      <c r="O26" s="224"/>
      <c r="P26" s="225">
        <v>4</v>
      </c>
    </row>
    <row r="27" spans="1:16" ht="18.600000000000001" thickBot="1" x14ac:dyDescent="0.3">
      <c r="A27" s="125"/>
      <c r="B27" s="157" t="s">
        <v>96</v>
      </c>
      <c r="C27" s="13">
        <v>13</v>
      </c>
      <c r="D27" s="14">
        <v>21</v>
      </c>
      <c r="E27" s="6"/>
      <c r="F27" s="7"/>
      <c r="G27" s="13">
        <v>14</v>
      </c>
      <c r="H27" s="14">
        <v>21</v>
      </c>
      <c r="I27" s="13">
        <v>14</v>
      </c>
      <c r="J27" s="14">
        <v>21</v>
      </c>
      <c r="K27" s="13">
        <v>22</v>
      </c>
      <c r="L27" s="14">
        <v>20</v>
      </c>
      <c r="M27" s="236"/>
      <c r="N27" s="11">
        <f>C27+E27+G27+K27+I27</f>
        <v>63</v>
      </c>
      <c r="O27" s="12">
        <f>D27+F27+H27+L27+J27</f>
        <v>83</v>
      </c>
      <c r="P27" s="236"/>
    </row>
    <row r="28" spans="1:16" x14ac:dyDescent="0.25">
      <c r="A28" s="119">
        <v>3</v>
      </c>
      <c r="B28" s="154" t="s">
        <v>100</v>
      </c>
      <c r="C28" s="216">
        <v>1</v>
      </c>
      <c r="D28" s="217"/>
      <c r="E28" s="216">
        <v>2</v>
      </c>
      <c r="F28" s="217"/>
      <c r="G28" s="218"/>
      <c r="H28" s="219"/>
      <c r="I28" s="216">
        <v>1</v>
      </c>
      <c r="J28" s="217"/>
      <c r="K28" s="216">
        <v>1</v>
      </c>
      <c r="L28" s="217"/>
      <c r="M28" s="252">
        <f t="shared" ref="M28" si="5">C28+E28+G28+I28+K28</f>
        <v>5</v>
      </c>
      <c r="N28" s="223">
        <f>N29/O29</f>
        <v>0.63636363636363635</v>
      </c>
      <c r="O28" s="224"/>
      <c r="P28" s="225">
        <v>5</v>
      </c>
    </row>
    <row r="29" spans="1:16" ht="18.600000000000001" thickBot="1" x14ac:dyDescent="0.3">
      <c r="A29" s="121"/>
      <c r="B29" s="155" t="s">
        <v>101</v>
      </c>
      <c r="C29" s="10">
        <v>7</v>
      </c>
      <c r="D29" s="9">
        <v>21</v>
      </c>
      <c r="E29" s="10">
        <v>21</v>
      </c>
      <c r="F29" s="9">
        <v>14</v>
      </c>
      <c r="G29" s="6"/>
      <c r="H29" s="7"/>
      <c r="I29" s="10">
        <v>9</v>
      </c>
      <c r="J29" s="9">
        <v>21</v>
      </c>
      <c r="K29" s="10">
        <v>12</v>
      </c>
      <c r="L29" s="9">
        <v>21</v>
      </c>
      <c r="M29" s="236"/>
      <c r="N29" s="11">
        <f>C29+E29+G29+K29+I29</f>
        <v>49</v>
      </c>
      <c r="O29" s="12">
        <f>D29+F29+H29+L29+J29</f>
        <v>77</v>
      </c>
      <c r="P29" s="236"/>
    </row>
    <row r="30" spans="1:16" x14ac:dyDescent="0.25">
      <c r="A30" s="119">
        <v>4</v>
      </c>
      <c r="B30" s="156" t="s">
        <v>106</v>
      </c>
      <c r="C30" s="229">
        <v>1</v>
      </c>
      <c r="D30" s="230"/>
      <c r="E30" s="229">
        <v>2</v>
      </c>
      <c r="F30" s="230"/>
      <c r="G30" s="229">
        <v>2</v>
      </c>
      <c r="H30" s="230"/>
      <c r="I30" s="231"/>
      <c r="J30" s="232"/>
      <c r="K30" s="229">
        <v>2</v>
      </c>
      <c r="L30" s="230"/>
      <c r="M30" s="252">
        <f t="shared" ref="M30" si="6">C30+E30+G30+I30+K30</f>
        <v>7</v>
      </c>
      <c r="N30" s="223">
        <f>N31/O31</f>
        <v>1.2258064516129032</v>
      </c>
      <c r="O30" s="224"/>
      <c r="P30" s="225">
        <v>2</v>
      </c>
    </row>
    <row r="31" spans="1:16" ht="18.600000000000001" thickBot="1" x14ac:dyDescent="0.3">
      <c r="A31" s="121"/>
      <c r="B31" s="157" t="s">
        <v>108</v>
      </c>
      <c r="C31" s="13">
        <v>13</v>
      </c>
      <c r="D31" s="14">
        <v>21</v>
      </c>
      <c r="E31" s="13">
        <v>21</v>
      </c>
      <c r="F31" s="14">
        <v>14</v>
      </c>
      <c r="G31" s="13">
        <v>21</v>
      </c>
      <c r="H31" s="14">
        <v>9</v>
      </c>
      <c r="I31" s="6"/>
      <c r="J31" s="7"/>
      <c r="K31" s="13">
        <v>21</v>
      </c>
      <c r="L31" s="14">
        <v>18</v>
      </c>
      <c r="M31" s="236"/>
      <c r="N31" s="11">
        <f>C31+E31+G31+K31+I31</f>
        <v>76</v>
      </c>
      <c r="O31" s="12">
        <f>D31+F31+H31+L31+J31</f>
        <v>62</v>
      </c>
      <c r="P31" s="236"/>
    </row>
    <row r="32" spans="1:16" x14ac:dyDescent="0.25">
      <c r="A32" s="119">
        <v>5</v>
      </c>
      <c r="B32" s="154" t="s">
        <v>111</v>
      </c>
      <c r="C32" s="216">
        <v>1</v>
      </c>
      <c r="D32" s="217"/>
      <c r="E32" s="216">
        <v>1</v>
      </c>
      <c r="F32" s="217"/>
      <c r="G32" s="216">
        <v>2</v>
      </c>
      <c r="H32" s="217"/>
      <c r="I32" s="216">
        <v>1</v>
      </c>
      <c r="J32" s="217"/>
      <c r="K32" s="218"/>
      <c r="L32" s="219"/>
      <c r="M32" s="252">
        <f t="shared" ref="M32" si="7">C32+E32+G32+I32+K32</f>
        <v>5</v>
      </c>
      <c r="N32" s="223">
        <f>N33/O33</f>
        <v>0.90789473684210531</v>
      </c>
      <c r="O32" s="224"/>
      <c r="P32" s="225">
        <v>3</v>
      </c>
    </row>
    <row r="33" spans="1:16" ht="18.600000000000001" thickBot="1" x14ac:dyDescent="0.3">
      <c r="A33" s="121"/>
      <c r="B33" s="155" t="s">
        <v>112</v>
      </c>
      <c r="C33" s="10">
        <v>10</v>
      </c>
      <c r="D33" s="9">
        <v>21</v>
      </c>
      <c r="E33" s="10">
        <v>20</v>
      </c>
      <c r="F33" s="9">
        <v>22</v>
      </c>
      <c r="G33" s="10">
        <v>21</v>
      </c>
      <c r="H33" s="9">
        <v>12</v>
      </c>
      <c r="I33" s="10">
        <v>18</v>
      </c>
      <c r="J33" s="9">
        <v>21</v>
      </c>
      <c r="K33" s="6"/>
      <c r="L33" s="7"/>
      <c r="M33" s="226"/>
      <c r="N33" s="17">
        <f>C33+E33+G33+K33+I33</f>
        <v>69</v>
      </c>
      <c r="O33" s="18">
        <f>D33+F33+H33+L33+J33</f>
        <v>76</v>
      </c>
      <c r="P33" s="226"/>
    </row>
    <row r="34" spans="1:16" x14ac:dyDescent="0.25">
      <c r="A34" s="133"/>
      <c r="B34" s="158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1"/>
      <c r="N34" s="152"/>
      <c r="O34" s="152"/>
      <c r="P34" s="151"/>
    </row>
    <row r="35" spans="1:16" x14ac:dyDescent="0.25">
      <c r="A35" s="133"/>
      <c r="B35" s="158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1"/>
      <c r="N35" s="152"/>
      <c r="O35" s="152"/>
      <c r="P35" s="151"/>
    </row>
    <row r="37" spans="1:16" ht="14.4" thickBot="1" x14ac:dyDescent="0.3">
      <c r="A37" s="274" t="s">
        <v>248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</row>
    <row r="38" spans="1:16" ht="13.8" x14ac:dyDescent="0.25">
      <c r="A38" s="117" t="s">
        <v>51</v>
      </c>
      <c r="B38" s="294" t="s">
        <v>0</v>
      </c>
      <c r="C38" s="238">
        <v>1</v>
      </c>
      <c r="D38" s="239"/>
      <c r="E38" s="238">
        <v>2</v>
      </c>
      <c r="F38" s="239"/>
      <c r="G38" s="238">
        <v>3</v>
      </c>
      <c r="H38" s="239"/>
      <c r="I38" s="253">
        <v>4</v>
      </c>
      <c r="J38" s="254"/>
      <c r="K38" s="253">
        <v>5</v>
      </c>
      <c r="L38" s="254"/>
      <c r="M38" s="244" t="s">
        <v>54</v>
      </c>
      <c r="N38" s="246" t="s">
        <v>52</v>
      </c>
      <c r="O38" s="247"/>
      <c r="P38" s="244" t="s">
        <v>55</v>
      </c>
    </row>
    <row r="39" spans="1:16" ht="14.4" thickBot="1" x14ac:dyDescent="0.3">
      <c r="A39" s="118" t="s">
        <v>53</v>
      </c>
      <c r="B39" s="295"/>
      <c r="C39" s="296"/>
      <c r="D39" s="297"/>
      <c r="E39" s="296"/>
      <c r="F39" s="297"/>
      <c r="G39" s="296"/>
      <c r="H39" s="297"/>
      <c r="I39" s="298"/>
      <c r="J39" s="299"/>
      <c r="K39" s="298"/>
      <c r="L39" s="299"/>
      <c r="M39" s="300"/>
      <c r="N39" s="301"/>
      <c r="O39" s="302"/>
      <c r="P39" s="300"/>
    </row>
    <row r="40" spans="1:16" x14ac:dyDescent="0.25">
      <c r="A40" s="119">
        <v>1</v>
      </c>
      <c r="B40" s="154" t="s">
        <v>90</v>
      </c>
      <c r="C40" s="218"/>
      <c r="D40" s="219"/>
      <c r="E40" s="257">
        <v>2</v>
      </c>
      <c r="F40" s="217"/>
      <c r="G40" s="216">
        <v>2</v>
      </c>
      <c r="H40" s="217"/>
      <c r="I40" s="216">
        <v>1</v>
      </c>
      <c r="J40" s="217"/>
      <c r="K40" s="216">
        <v>2</v>
      </c>
      <c r="L40" s="217"/>
      <c r="M40" s="252">
        <f>C40+E40+G40+I40+K40</f>
        <v>7</v>
      </c>
      <c r="N40" s="265">
        <f>N41/O41</f>
        <v>2.0256410256410255</v>
      </c>
      <c r="O40" s="266"/>
      <c r="P40" s="252">
        <v>2</v>
      </c>
    </row>
    <row r="41" spans="1:16" ht="18.600000000000001" thickBot="1" x14ac:dyDescent="0.3">
      <c r="A41" s="121"/>
      <c r="B41" s="157" t="s">
        <v>91</v>
      </c>
      <c r="C41" s="6"/>
      <c r="D41" s="7"/>
      <c r="E41" s="8">
        <v>21</v>
      </c>
      <c r="F41" s="9">
        <v>5</v>
      </c>
      <c r="G41" s="10">
        <v>21</v>
      </c>
      <c r="H41" s="9">
        <v>11</v>
      </c>
      <c r="I41" s="10">
        <v>16</v>
      </c>
      <c r="J41" s="9">
        <v>21</v>
      </c>
      <c r="K41" s="10">
        <v>21</v>
      </c>
      <c r="L41" s="9">
        <v>2</v>
      </c>
      <c r="M41" s="236"/>
      <c r="N41" s="11">
        <f>C41+E41+G41+K41+I41</f>
        <v>79</v>
      </c>
      <c r="O41" s="12">
        <f>D41+F41+H41+L41+J41</f>
        <v>39</v>
      </c>
      <c r="P41" s="236"/>
    </row>
    <row r="42" spans="1:16" x14ac:dyDescent="0.25">
      <c r="A42" s="123">
        <v>2</v>
      </c>
      <c r="B42" s="154" t="s">
        <v>92</v>
      </c>
      <c r="C42" s="229">
        <v>1</v>
      </c>
      <c r="D42" s="230"/>
      <c r="E42" s="231"/>
      <c r="F42" s="232"/>
      <c r="G42" s="229">
        <v>1</v>
      </c>
      <c r="H42" s="230"/>
      <c r="I42" s="229">
        <v>1</v>
      </c>
      <c r="J42" s="230"/>
      <c r="K42" s="229">
        <v>1</v>
      </c>
      <c r="L42" s="230"/>
      <c r="M42" s="252">
        <f t="shared" ref="M42" si="8">C42+E42+G42+I42+K42</f>
        <v>4</v>
      </c>
      <c r="N42" s="223">
        <f>N43/O43</f>
        <v>0.35714285714285715</v>
      </c>
      <c r="O42" s="224"/>
      <c r="P42" s="225">
        <v>5</v>
      </c>
    </row>
    <row r="43" spans="1:16" ht="18.600000000000001" thickBot="1" x14ac:dyDescent="0.3">
      <c r="A43" s="125"/>
      <c r="B43" s="155" t="s">
        <v>93</v>
      </c>
      <c r="C43" s="13">
        <v>5</v>
      </c>
      <c r="D43" s="14">
        <v>21</v>
      </c>
      <c r="E43" s="6"/>
      <c r="F43" s="7"/>
      <c r="G43" s="13">
        <v>4</v>
      </c>
      <c r="H43" s="14">
        <v>21</v>
      </c>
      <c r="I43" s="13">
        <v>5</v>
      </c>
      <c r="J43" s="14">
        <v>21</v>
      </c>
      <c r="K43" s="13">
        <v>16</v>
      </c>
      <c r="L43" s="14">
        <v>21</v>
      </c>
      <c r="M43" s="236"/>
      <c r="N43" s="11">
        <f>C43+E43+G43+K43+I43</f>
        <v>30</v>
      </c>
      <c r="O43" s="12">
        <f>D43+F43+H43+L43+J43</f>
        <v>84</v>
      </c>
      <c r="P43" s="236"/>
    </row>
    <row r="44" spans="1:16" x14ac:dyDescent="0.25">
      <c r="A44" s="119">
        <v>3</v>
      </c>
      <c r="B44" s="156" t="s">
        <v>103</v>
      </c>
      <c r="C44" s="216">
        <v>1</v>
      </c>
      <c r="D44" s="217"/>
      <c r="E44" s="216">
        <v>2</v>
      </c>
      <c r="F44" s="217"/>
      <c r="G44" s="218"/>
      <c r="H44" s="219"/>
      <c r="I44" s="216">
        <v>1</v>
      </c>
      <c r="J44" s="217"/>
      <c r="K44" s="216">
        <v>2</v>
      </c>
      <c r="L44" s="217"/>
      <c r="M44" s="252">
        <f t="shared" ref="M44" si="9">C44+E44+G44+I44+K44</f>
        <v>6</v>
      </c>
      <c r="N44" s="223">
        <f>N45/O45</f>
        <v>0.98360655737704916</v>
      </c>
      <c r="O44" s="224"/>
      <c r="P44" s="225">
        <v>3</v>
      </c>
    </row>
    <row r="45" spans="1:16" ht="18.600000000000001" thickBot="1" x14ac:dyDescent="0.3">
      <c r="A45" s="121"/>
      <c r="B45" s="157" t="s">
        <v>104</v>
      </c>
      <c r="C45" s="10">
        <v>11</v>
      </c>
      <c r="D45" s="9">
        <v>21</v>
      </c>
      <c r="E45" s="10">
        <v>21</v>
      </c>
      <c r="F45" s="9">
        <v>4</v>
      </c>
      <c r="G45" s="6"/>
      <c r="H45" s="7"/>
      <c r="I45" s="10">
        <v>7</v>
      </c>
      <c r="J45" s="9">
        <v>21</v>
      </c>
      <c r="K45" s="10">
        <v>21</v>
      </c>
      <c r="L45" s="9">
        <v>15</v>
      </c>
      <c r="M45" s="236"/>
      <c r="N45" s="11">
        <f>C45+E45+G45+K45+I45</f>
        <v>60</v>
      </c>
      <c r="O45" s="12">
        <f>D45+F45+H45+L45+J45</f>
        <v>61</v>
      </c>
      <c r="P45" s="236"/>
    </row>
    <row r="46" spans="1:16" x14ac:dyDescent="0.25">
      <c r="A46" s="119">
        <v>4</v>
      </c>
      <c r="B46" s="154" t="s">
        <v>64</v>
      </c>
      <c r="C46" s="229">
        <v>2</v>
      </c>
      <c r="D46" s="230"/>
      <c r="E46" s="229">
        <v>2</v>
      </c>
      <c r="F46" s="230"/>
      <c r="G46" s="229">
        <v>2</v>
      </c>
      <c r="H46" s="230"/>
      <c r="I46" s="231"/>
      <c r="J46" s="232"/>
      <c r="K46" s="229">
        <v>2</v>
      </c>
      <c r="L46" s="230"/>
      <c r="M46" s="252">
        <f t="shared" ref="M46" si="10">C46+E46+G46+I46+K46</f>
        <v>8</v>
      </c>
      <c r="N46" s="223">
        <f>N47/O47</f>
        <v>2.5454545454545454</v>
      </c>
      <c r="O46" s="224"/>
      <c r="P46" s="225">
        <v>1</v>
      </c>
    </row>
    <row r="47" spans="1:16" ht="18.600000000000001" thickBot="1" x14ac:dyDescent="0.3">
      <c r="A47" s="121"/>
      <c r="B47" s="155" t="s">
        <v>105</v>
      </c>
      <c r="C47" s="13">
        <v>21</v>
      </c>
      <c r="D47" s="14">
        <v>16</v>
      </c>
      <c r="E47" s="13">
        <v>21</v>
      </c>
      <c r="F47" s="14">
        <v>5</v>
      </c>
      <c r="G47" s="13">
        <v>21</v>
      </c>
      <c r="H47" s="14">
        <v>7</v>
      </c>
      <c r="I47" s="6"/>
      <c r="J47" s="7"/>
      <c r="K47" s="13">
        <v>21</v>
      </c>
      <c r="L47" s="14">
        <v>5</v>
      </c>
      <c r="M47" s="236"/>
      <c r="N47" s="11">
        <f>C47+E47+G47+K47+I47</f>
        <v>84</v>
      </c>
      <c r="O47" s="12">
        <f>D47+F47+H47+L47+J47</f>
        <v>33</v>
      </c>
      <c r="P47" s="236"/>
    </row>
    <row r="48" spans="1:16" x14ac:dyDescent="0.25">
      <c r="A48" s="119">
        <v>5</v>
      </c>
      <c r="B48" s="156" t="s">
        <v>94</v>
      </c>
      <c r="C48" s="216">
        <v>1</v>
      </c>
      <c r="D48" s="217"/>
      <c r="E48" s="216">
        <v>2</v>
      </c>
      <c r="F48" s="217"/>
      <c r="G48" s="216">
        <v>1</v>
      </c>
      <c r="H48" s="217"/>
      <c r="I48" s="216">
        <v>1</v>
      </c>
      <c r="J48" s="217"/>
      <c r="K48" s="218"/>
      <c r="L48" s="219"/>
      <c r="M48" s="252">
        <f t="shared" ref="M48" si="11">C48+E48+G48+I48+K48</f>
        <v>5</v>
      </c>
      <c r="N48" s="223">
        <f>N49/O49</f>
        <v>0.54430379746835444</v>
      </c>
      <c r="O48" s="224"/>
      <c r="P48" s="225">
        <v>4</v>
      </c>
    </row>
    <row r="49" spans="1:16" ht="18.600000000000001" thickBot="1" x14ac:dyDescent="0.3">
      <c r="A49" s="121"/>
      <c r="B49" s="155" t="s">
        <v>256</v>
      </c>
      <c r="C49" s="10">
        <v>2</v>
      </c>
      <c r="D49" s="9">
        <v>21</v>
      </c>
      <c r="E49" s="10">
        <v>21</v>
      </c>
      <c r="F49" s="9">
        <v>16</v>
      </c>
      <c r="G49" s="10">
        <v>15</v>
      </c>
      <c r="H49" s="9">
        <v>21</v>
      </c>
      <c r="I49" s="10">
        <v>5</v>
      </c>
      <c r="J49" s="9">
        <v>21</v>
      </c>
      <c r="K49" s="6"/>
      <c r="L49" s="7"/>
      <c r="M49" s="226"/>
      <c r="N49" s="17">
        <f>C49+E49+G49+K49+I49</f>
        <v>43</v>
      </c>
      <c r="O49" s="18">
        <f>D49+F49+H49+L49+J49</f>
        <v>79</v>
      </c>
      <c r="P49" s="226"/>
    </row>
  </sheetData>
  <mergeCells count="153">
    <mergeCell ref="A1:P1"/>
    <mergeCell ref="A3:P3"/>
    <mergeCell ref="A4:P4"/>
    <mergeCell ref="A5:P5"/>
    <mergeCell ref="A21:P21"/>
    <mergeCell ref="A37:P37"/>
    <mergeCell ref="N46:O46"/>
    <mergeCell ref="P46:P47"/>
    <mergeCell ref="C48:D48"/>
    <mergeCell ref="E48:F48"/>
    <mergeCell ref="G48:H48"/>
    <mergeCell ref="I48:J48"/>
    <mergeCell ref="K48:L48"/>
    <mergeCell ref="M48:M49"/>
    <mergeCell ref="N48:O48"/>
    <mergeCell ref="P48:P49"/>
    <mergeCell ref="C46:D46"/>
    <mergeCell ref="E46:F46"/>
    <mergeCell ref="G46:H46"/>
    <mergeCell ref="I46:J46"/>
    <mergeCell ref="K46:L46"/>
    <mergeCell ref="M46:M47"/>
    <mergeCell ref="C44:D44"/>
    <mergeCell ref="E44:F44"/>
    <mergeCell ref="G44:H44"/>
    <mergeCell ref="I44:J44"/>
    <mergeCell ref="K44:L44"/>
    <mergeCell ref="M44:M45"/>
    <mergeCell ref="N44:O44"/>
    <mergeCell ref="P44:P45"/>
    <mergeCell ref="C42:D42"/>
    <mergeCell ref="E42:F42"/>
    <mergeCell ref="G42:H42"/>
    <mergeCell ref="I42:J42"/>
    <mergeCell ref="K42:L42"/>
    <mergeCell ref="M42:M43"/>
    <mergeCell ref="C40:D40"/>
    <mergeCell ref="E40:F40"/>
    <mergeCell ref="G40:H40"/>
    <mergeCell ref="I40:J40"/>
    <mergeCell ref="K40:L40"/>
    <mergeCell ref="M40:M41"/>
    <mergeCell ref="N40:O40"/>
    <mergeCell ref="P40:P41"/>
    <mergeCell ref="N42:O42"/>
    <mergeCell ref="P42:P43"/>
    <mergeCell ref="N32:O32"/>
    <mergeCell ref="P32:P33"/>
    <mergeCell ref="B38:B39"/>
    <mergeCell ref="C38:D39"/>
    <mergeCell ref="E38:F39"/>
    <mergeCell ref="G38:H39"/>
    <mergeCell ref="I38:J39"/>
    <mergeCell ref="K38:L39"/>
    <mergeCell ref="M38:M39"/>
    <mergeCell ref="N38:O39"/>
    <mergeCell ref="C32:D32"/>
    <mergeCell ref="E32:F32"/>
    <mergeCell ref="G32:H32"/>
    <mergeCell ref="I32:J32"/>
    <mergeCell ref="K32:L32"/>
    <mergeCell ref="M32:M33"/>
    <mergeCell ref="P38:P39"/>
    <mergeCell ref="N28:O28"/>
    <mergeCell ref="P28:P29"/>
    <mergeCell ref="C30:D30"/>
    <mergeCell ref="E30:F30"/>
    <mergeCell ref="G30:H30"/>
    <mergeCell ref="I30:J30"/>
    <mergeCell ref="K30:L30"/>
    <mergeCell ref="M30:M31"/>
    <mergeCell ref="N30:O30"/>
    <mergeCell ref="P30:P31"/>
    <mergeCell ref="C28:D28"/>
    <mergeCell ref="E28:F28"/>
    <mergeCell ref="G28:H28"/>
    <mergeCell ref="I28:J28"/>
    <mergeCell ref="K28:L28"/>
    <mergeCell ref="M28:M29"/>
    <mergeCell ref="C24:D24"/>
    <mergeCell ref="E24:F24"/>
    <mergeCell ref="G24:H24"/>
    <mergeCell ref="I24:J24"/>
    <mergeCell ref="K24:L24"/>
    <mergeCell ref="M24:M25"/>
    <mergeCell ref="N24:O24"/>
    <mergeCell ref="P24:P25"/>
    <mergeCell ref="C26:D26"/>
    <mergeCell ref="E26:F26"/>
    <mergeCell ref="G26:H26"/>
    <mergeCell ref="I26:J26"/>
    <mergeCell ref="K26:L26"/>
    <mergeCell ref="M26:M27"/>
    <mergeCell ref="N26:O26"/>
    <mergeCell ref="P26:P27"/>
    <mergeCell ref="B22:B23"/>
    <mergeCell ref="C22:D23"/>
    <mergeCell ref="E22:F23"/>
    <mergeCell ref="G22:H23"/>
    <mergeCell ref="I22:J23"/>
    <mergeCell ref="K22:L23"/>
    <mergeCell ref="M14:M15"/>
    <mergeCell ref="N14:O14"/>
    <mergeCell ref="P14:P15"/>
    <mergeCell ref="M16:M17"/>
    <mergeCell ref="N16:O16"/>
    <mergeCell ref="P16:P17"/>
    <mergeCell ref="M22:M23"/>
    <mergeCell ref="N22:O23"/>
    <mergeCell ref="P22:P23"/>
    <mergeCell ref="C16:D16"/>
    <mergeCell ref="E16:F16"/>
    <mergeCell ref="G16:H16"/>
    <mergeCell ref="I16:J16"/>
    <mergeCell ref="K16:L16"/>
    <mergeCell ref="C14:D14"/>
    <mergeCell ref="E14:F14"/>
    <mergeCell ref="G14:H14"/>
    <mergeCell ref="I14:J14"/>
    <mergeCell ref="M10:M11"/>
    <mergeCell ref="N10:O10"/>
    <mergeCell ref="P10:P11"/>
    <mergeCell ref="M12:M13"/>
    <mergeCell ref="N12:O12"/>
    <mergeCell ref="P12:P13"/>
    <mergeCell ref="M6:M7"/>
    <mergeCell ref="N6:O7"/>
    <mergeCell ref="P6:P7"/>
    <mergeCell ref="M8:M9"/>
    <mergeCell ref="N8:O8"/>
    <mergeCell ref="P8:P9"/>
    <mergeCell ref="K14:L14"/>
    <mergeCell ref="I10:J10"/>
    <mergeCell ref="K10:L10"/>
    <mergeCell ref="C8:D8"/>
    <mergeCell ref="E8:F8"/>
    <mergeCell ref="G8:H8"/>
    <mergeCell ref="I8:J8"/>
    <mergeCell ref="K8:L8"/>
    <mergeCell ref="B6:B7"/>
    <mergeCell ref="C6:D7"/>
    <mergeCell ref="E6:F7"/>
    <mergeCell ref="G6:H7"/>
    <mergeCell ref="I6:J7"/>
    <mergeCell ref="K6:L7"/>
    <mergeCell ref="C12:D12"/>
    <mergeCell ref="E12:F12"/>
    <mergeCell ref="G12:H12"/>
    <mergeCell ref="I12:J12"/>
    <mergeCell ref="K12:L12"/>
    <mergeCell ref="C10:D10"/>
    <mergeCell ref="E10:F10"/>
    <mergeCell ref="G10:H10"/>
  </mergeCells>
  <pageMargins left="0.7" right="0.7" top="0.75" bottom="0.75" header="0.3" footer="0.3"/>
  <pageSetup paperSize="9" scale="55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40A7-996D-4AA2-887E-2313E34A16B4}">
  <sheetPr>
    <pageSetUpPr fitToPage="1"/>
  </sheetPr>
  <dimension ref="A1:IV143"/>
  <sheetViews>
    <sheetView showGridLines="0" zoomScale="85" zoomScaleNormal="85" workbookViewId="0">
      <selection activeCell="G103" sqref="G103"/>
    </sheetView>
  </sheetViews>
  <sheetFormatPr defaultColWidth="9.5546875" defaultRowHeight="15.6" x14ac:dyDescent="0.3"/>
  <cols>
    <col min="1" max="1" width="5.33203125" style="42" customWidth="1"/>
    <col min="2" max="2" width="9" style="71" customWidth="1"/>
    <col min="3" max="3" width="31.33203125" style="49" hidden="1" customWidth="1"/>
    <col min="4" max="4" width="36" style="72" customWidth="1"/>
    <col min="5" max="5" width="14.5546875" style="72" customWidth="1"/>
    <col min="6" max="6" width="8.77734375" style="72" customWidth="1"/>
    <col min="7" max="7" width="33.33203125" style="72" customWidth="1"/>
    <col min="8" max="8" width="13" style="49" customWidth="1"/>
    <col min="9" max="9" width="25.6640625" style="49" customWidth="1"/>
    <col min="10" max="10" width="24.6640625" style="49" customWidth="1"/>
    <col min="11" max="11" width="10" style="49" customWidth="1"/>
    <col min="12" max="13" width="20.21875" style="49" customWidth="1"/>
    <col min="14" max="256" width="9.5546875" style="49"/>
    <col min="257" max="257" width="5.33203125" style="49" customWidth="1"/>
    <col min="258" max="258" width="9" style="49" customWidth="1"/>
    <col min="259" max="259" width="0" style="49" hidden="1" customWidth="1"/>
    <col min="260" max="260" width="36" style="49" customWidth="1"/>
    <col min="261" max="261" width="14.5546875" style="49" customWidth="1"/>
    <col min="262" max="262" width="8.77734375" style="49" customWidth="1"/>
    <col min="263" max="263" width="33.33203125" style="49" customWidth="1"/>
    <col min="264" max="264" width="13" style="49" customWidth="1"/>
    <col min="265" max="265" width="25.6640625" style="49" customWidth="1"/>
    <col min="266" max="266" width="24.6640625" style="49" customWidth="1"/>
    <col min="267" max="267" width="10" style="49" customWidth="1"/>
    <col min="268" max="269" width="20.21875" style="49" customWidth="1"/>
    <col min="270" max="512" width="9.5546875" style="49"/>
    <col min="513" max="513" width="5.33203125" style="49" customWidth="1"/>
    <col min="514" max="514" width="9" style="49" customWidth="1"/>
    <col min="515" max="515" width="0" style="49" hidden="1" customWidth="1"/>
    <col min="516" max="516" width="36" style="49" customWidth="1"/>
    <col min="517" max="517" width="14.5546875" style="49" customWidth="1"/>
    <col min="518" max="518" width="8.77734375" style="49" customWidth="1"/>
    <col min="519" max="519" width="33.33203125" style="49" customWidth="1"/>
    <col min="520" max="520" width="13" style="49" customWidth="1"/>
    <col min="521" max="521" width="25.6640625" style="49" customWidth="1"/>
    <col min="522" max="522" width="24.6640625" style="49" customWidth="1"/>
    <col min="523" max="523" width="10" style="49" customWidth="1"/>
    <col min="524" max="525" width="20.21875" style="49" customWidth="1"/>
    <col min="526" max="768" width="9.5546875" style="49"/>
    <col min="769" max="769" width="5.33203125" style="49" customWidth="1"/>
    <col min="770" max="770" width="9" style="49" customWidth="1"/>
    <col min="771" max="771" width="0" style="49" hidden="1" customWidth="1"/>
    <col min="772" max="772" width="36" style="49" customWidth="1"/>
    <col min="773" max="773" width="14.5546875" style="49" customWidth="1"/>
    <col min="774" max="774" width="8.77734375" style="49" customWidth="1"/>
    <col min="775" max="775" width="33.33203125" style="49" customWidth="1"/>
    <col min="776" max="776" width="13" style="49" customWidth="1"/>
    <col min="777" max="777" width="25.6640625" style="49" customWidth="1"/>
    <col min="778" max="778" width="24.6640625" style="49" customWidth="1"/>
    <col min="779" max="779" width="10" style="49" customWidth="1"/>
    <col min="780" max="781" width="20.21875" style="49" customWidth="1"/>
    <col min="782" max="1024" width="9.5546875" style="49"/>
    <col min="1025" max="1025" width="5.33203125" style="49" customWidth="1"/>
    <col min="1026" max="1026" width="9" style="49" customWidth="1"/>
    <col min="1027" max="1027" width="0" style="49" hidden="1" customWidth="1"/>
    <col min="1028" max="1028" width="36" style="49" customWidth="1"/>
    <col min="1029" max="1029" width="14.5546875" style="49" customWidth="1"/>
    <col min="1030" max="1030" width="8.77734375" style="49" customWidth="1"/>
    <col min="1031" max="1031" width="33.33203125" style="49" customWidth="1"/>
    <col min="1032" max="1032" width="13" style="49" customWidth="1"/>
    <col min="1033" max="1033" width="25.6640625" style="49" customWidth="1"/>
    <col min="1034" max="1034" width="24.6640625" style="49" customWidth="1"/>
    <col min="1035" max="1035" width="10" style="49" customWidth="1"/>
    <col min="1036" max="1037" width="20.21875" style="49" customWidth="1"/>
    <col min="1038" max="1280" width="9.5546875" style="49"/>
    <col min="1281" max="1281" width="5.33203125" style="49" customWidth="1"/>
    <col min="1282" max="1282" width="9" style="49" customWidth="1"/>
    <col min="1283" max="1283" width="0" style="49" hidden="1" customWidth="1"/>
    <col min="1284" max="1284" width="36" style="49" customWidth="1"/>
    <col min="1285" max="1285" width="14.5546875" style="49" customWidth="1"/>
    <col min="1286" max="1286" width="8.77734375" style="49" customWidth="1"/>
    <col min="1287" max="1287" width="33.33203125" style="49" customWidth="1"/>
    <col min="1288" max="1288" width="13" style="49" customWidth="1"/>
    <col min="1289" max="1289" width="25.6640625" style="49" customWidth="1"/>
    <col min="1290" max="1290" width="24.6640625" style="49" customWidth="1"/>
    <col min="1291" max="1291" width="10" style="49" customWidth="1"/>
    <col min="1292" max="1293" width="20.21875" style="49" customWidth="1"/>
    <col min="1294" max="1536" width="9.5546875" style="49"/>
    <col min="1537" max="1537" width="5.33203125" style="49" customWidth="1"/>
    <col min="1538" max="1538" width="9" style="49" customWidth="1"/>
    <col min="1539" max="1539" width="0" style="49" hidden="1" customWidth="1"/>
    <col min="1540" max="1540" width="36" style="49" customWidth="1"/>
    <col min="1541" max="1541" width="14.5546875" style="49" customWidth="1"/>
    <col min="1542" max="1542" width="8.77734375" style="49" customWidth="1"/>
    <col min="1543" max="1543" width="33.33203125" style="49" customWidth="1"/>
    <col min="1544" max="1544" width="13" style="49" customWidth="1"/>
    <col min="1545" max="1545" width="25.6640625" style="49" customWidth="1"/>
    <col min="1546" max="1546" width="24.6640625" style="49" customWidth="1"/>
    <col min="1547" max="1547" width="10" style="49" customWidth="1"/>
    <col min="1548" max="1549" width="20.21875" style="49" customWidth="1"/>
    <col min="1550" max="1792" width="9.5546875" style="49"/>
    <col min="1793" max="1793" width="5.33203125" style="49" customWidth="1"/>
    <col min="1794" max="1794" width="9" style="49" customWidth="1"/>
    <col min="1795" max="1795" width="0" style="49" hidden="1" customWidth="1"/>
    <col min="1796" max="1796" width="36" style="49" customWidth="1"/>
    <col min="1797" max="1797" width="14.5546875" style="49" customWidth="1"/>
    <col min="1798" max="1798" width="8.77734375" style="49" customWidth="1"/>
    <col min="1799" max="1799" width="33.33203125" style="49" customWidth="1"/>
    <col min="1800" max="1800" width="13" style="49" customWidth="1"/>
    <col min="1801" max="1801" width="25.6640625" style="49" customWidth="1"/>
    <col min="1802" max="1802" width="24.6640625" style="49" customWidth="1"/>
    <col min="1803" max="1803" width="10" style="49" customWidth="1"/>
    <col min="1804" max="1805" width="20.21875" style="49" customWidth="1"/>
    <col min="1806" max="2048" width="9.5546875" style="49"/>
    <col min="2049" max="2049" width="5.33203125" style="49" customWidth="1"/>
    <col min="2050" max="2050" width="9" style="49" customWidth="1"/>
    <col min="2051" max="2051" width="0" style="49" hidden="1" customWidth="1"/>
    <col min="2052" max="2052" width="36" style="49" customWidth="1"/>
    <col min="2053" max="2053" width="14.5546875" style="49" customWidth="1"/>
    <col min="2054" max="2054" width="8.77734375" style="49" customWidth="1"/>
    <col min="2055" max="2055" width="33.33203125" style="49" customWidth="1"/>
    <col min="2056" max="2056" width="13" style="49" customWidth="1"/>
    <col min="2057" max="2057" width="25.6640625" style="49" customWidth="1"/>
    <col min="2058" max="2058" width="24.6640625" style="49" customWidth="1"/>
    <col min="2059" max="2059" width="10" style="49" customWidth="1"/>
    <col min="2060" max="2061" width="20.21875" style="49" customWidth="1"/>
    <col min="2062" max="2304" width="9.5546875" style="49"/>
    <col min="2305" max="2305" width="5.33203125" style="49" customWidth="1"/>
    <col min="2306" max="2306" width="9" style="49" customWidth="1"/>
    <col min="2307" max="2307" width="0" style="49" hidden="1" customWidth="1"/>
    <col min="2308" max="2308" width="36" style="49" customWidth="1"/>
    <col min="2309" max="2309" width="14.5546875" style="49" customWidth="1"/>
    <col min="2310" max="2310" width="8.77734375" style="49" customWidth="1"/>
    <col min="2311" max="2311" width="33.33203125" style="49" customWidth="1"/>
    <col min="2312" max="2312" width="13" style="49" customWidth="1"/>
    <col min="2313" max="2313" width="25.6640625" style="49" customWidth="1"/>
    <col min="2314" max="2314" width="24.6640625" style="49" customWidth="1"/>
    <col min="2315" max="2315" width="10" style="49" customWidth="1"/>
    <col min="2316" max="2317" width="20.21875" style="49" customWidth="1"/>
    <col min="2318" max="2560" width="9.5546875" style="49"/>
    <col min="2561" max="2561" width="5.33203125" style="49" customWidth="1"/>
    <col min="2562" max="2562" width="9" style="49" customWidth="1"/>
    <col min="2563" max="2563" width="0" style="49" hidden="1" customWidth="1"/>
    <col min="2564" max="2564" width="36" style="49" customWidth="1"/>
    <col min="2565" max="2565" width="14.5546875" style="49" customWidth="1"/>
    <col min="2566" max="2566" width="8.77734375" style="49" customWidth="1"/>
    <col min="2567" max="2567" width="33.33203125" style="49" customWidth="1"/>
    <col min="2568" max="2568" width="13" style="49" customWidth="1"/>
    <col min="2569" max="2569" width="25.6640625" style="49" customWidth="1"/>
    <col min="2570" max="2570" width="24.6640625" style="49" customWidth="1"/>
    <col min="2571" max="2571" width="10" style="49" customWidth="1"/>
    <col min="2572" max="2573" width="20.21875" style="49" customWidth="1"/>
    <col min="2574" max="2816" width="9.5546875" style="49"/>
    <col min="2817" max="2817" width="5.33203125" style="49" customWidth="1"/>
    <col min="2818" max="2818" width="9" style="49" customWidth="1"/>
    <col min="2819" max="2819" width="0" style="49" hidden="1" customWidth="1"/>
    <col min="2820" max="2820" width="36" style="49" customWidth="1"/>
    <col min="2821" max="2821" width="14.5546875" style="49" customWidth="1"/>
    <col min="2822" max="2822" width="8.77734375" style="49" customWidth="1"/>
    <col min="2823" max="2823" width="33.33203125" style="49" customWidth="1"/>
    <col min="2824" max="2824" width="13" style="49" customWidth="1"/>
    <col min="2825" max="2825" width="25.6640625" style="49" customWidth="1"/>
    <col min="2826" max="2826" width="24.6640625" style="49" customWidth="1"/>
    <col min="2827" max="2827" width="10" style="49" customWidth="1"/>
    <col min="2828" max="2829" width="20.21875" style="49" customWidth="1"/>
    <col min="2830" max="3072" width="9.5546875" style="49"/>
    <col min="3073" max="3073" width="5.33203125" style="49" customWidth="1"/>
    <col min="3074" max="3074" width="9" style="49" customWidth="1"/>
    <col min="3075" max="3075" width="0" style="49" hidden="1" customWidth="1"/>
    <col min="3076" max="3076" width="36" style="49" customWidth="1"/>
    <col min="3077" max="3077" width="14.5546875" style="49" customWidth="1"/>
    <col min="3078" max="3078" width="8.77734375" style="49" customWidth="1"/>
    <col min="3079" max="3079" width="33.33203125" style="49" customWidth="1"/>
    <col min="3080" max="3080" width="13" style="49" customWidth="1"/>
    <col min="3081" max="3081" width="25.6640625" style="49" customWidth="1"/>
    <col min="3082" max="3082" width="24.6640625" style="49" customWidth="1"/>
    <col min="3083" max="3083" width="10" style="49" customWidth="1"/>
    <col min="3084" max="3085" width="20.21875" style="49" customWidth="1"/>
    <col min="3086" max="3328" width="9.5546875" style="49"/>
    <col min="3329" max="3329" width="5.33203125" style="49" customWidth="1"/>
    <col min="3330" max="3330" width="9" style="49" customWidth="1"/>
    <col min="3331" max="3331" width="0" style="49" hidden="1" customWidth="1"/>
    <col min="3332" max="3332" width="36" style="49" customWidth="1"/>
    <col min="3333" max="3333" width="14.5546875" style="49" customWidth="1"/>
    <col min="3334" max="3334" width="8.77734375" style="49" customWidth="1"/>
    <col min="3335" max="3335" width="33.33203125" style="49" customWidth="1"/>
    <col min="3336" max="3336" width="13" style="49" customWidth="1"/>
    <col min="3337" max="3337" width="25.6640625" style="49" customWidth="1"/>
    <col min="3338" max="3338" width="24.6640625" style="49" customWidth="1"/>
    <col min="3339" max="3339" width="10" style="49" customWidth="1"/>
    <col min="3340" max="3341" width="20.21875" style="49" customWidth="1"/>
    <col min="3342" max="3584" width="9.5546875" style="49"/>
    <col min="3585" max="3585" width="5.33203125" style="49" customWidth="1"/>
    <col min="3586" max="3586" width="9" style="49" customWidth="1"/>
    <col min="3587" max="3587" width="0" style="49" hidden="1" customWidth="1"/>
    <col min="3588" max="3588" width="36" style="49" customWidth="1"/>
    <col min="3589" max="3589" width="14.5546875" style="49" customWidth="1"/>
    <col min="3590" max="3590" width="8.77734375" style="49" customWidth="1"/>
    <col min="3591" max="3591" width="33.33203125" style="49" customWidth="1"/>
    <col min="3592" max="3592" width="13" style="49" customWidth="1"/>
    <col min="3593" max="3593" width="25.6640625" style="49" customWidth="1"/>
    <col min="3594" max="3594" width="24.6640625" style="49" customWidth="1"/>
    <col min="3595" max="3595" width="10" style="49" customWidth="1"/>
    <col min="3596" max="3597" width="20.21875" style="49" customWidth="1"/>
    <col min="3598" max="3840" width="9.5546875" style="49"/>
    <col min="3841" max="3841" width="5.33203125" style="49" customWidth="1"/>
    <col min="3842" max="3842" width="9" style="49" customWidth="1"/>
    <col min="3843" max="3843" width="0" style="49" hidden="1" customWidth="1"/>
    <col min="3844" max="3844" width="36" style="49" customWidth="1"/>
    <col min="3845" max="3845" width="14.5546875" style="49" customWidth="1"/>
    <col min="3846" max="3846" width="8.77734375" style="49" customWidth="1"/>
    <col min="3847" max="3847" width="33.33203125" style="49" customWidth="1"/>
    <col min="3848" max="3848" width="13" style="49" customWidth="1"/>
    <col min="3849" max="3849" width="25.6640625" style="49" customWidth="1"/>
    <col min="3850" max="3850" width="24.6640625" style="49" customWidth="1"/>
    <col min="3851" max="3851" width="10" style="49" customWidth="1"/>
    <col min="3852" max="3853" width="20.21875" style="49" customWidth="1"/>
    <col min="3854" max="4096" width="9.5546875" style="49"/>
    <col min="4097" max="4097" width="5.33203125" style="49" customWidth="1"/>
    <col min="4098" max="4098" width="9" style="49" customWidth="1"/>
    <col min="4099" max="4099" width="0" style="49" hidden="1" customWidth="1"/>
    <col min="4100" max="4100" width="36" style="49" customWidth="1"/>
    <col min="4101" max="4101" width="14.5546875" style="49" customWidth="1"/>
    <col min="4102" max="4102" width="8.77734375" style="49" customWidth="1"/>
    <col min="4103" max="4103" width="33.33203125" style="49" customWidth="1"/>
    <col min="4104" max="4104" width="13" style="49" customWidth="1"/>
    <col min="4105" max="4105" width="25.6640625" style="49" customWidth="1"/>
    <col min="4106" max="4106" width="24.6640625" style="49" customWidth="1"/>
    <col min="4107" max="4107" width="10" style="49" customWidth="1"/>
    <col min="4108" max="4109" width="20.21875" style="49" customWidth="1"/>
    <col min="4110" max="4352" width="9.5546875" style="49"/>
    <col min="4353" max="4353" width="5.33203125" style="49" customWidth="1"/>
    <col min="4354" max="4354" width="9" style="49" customWidth="1"/>
    <col min="4355" max="4355" width="0" style="49" hidden="1" customWidth="1"/>
    <col min="4356" max="4356" width="36" style="49" customWidth="1"/>
    <col min="4357" max="4357" width="14.5546875" style="49" customWidth="1"/>
    <col min="4358" max="4358" width="8.77734375" style="49" customWidth="1"/>
    <col min="4359" max="4359" width="33.33203125" style="49" customWidth="1"/>
    <col min="4360" max="4360" width="13" style="49" customWidth="1"/>
    <col min="4361" max="4361" width="25.6640625" style="49" customWidth="1"/>
    <col min="4362" max="4362" width="24.6640625" style="49" customWidth="1"/>
    <col min="4363" max="4363" width="10" style="49" customWidth="1"/>
    <col min="4364" max="4365" width="20.21875" style="49" customWidth="1"/>
    <col min="4366" max="4608" width="9.5546875" style="49"/>
    <col min="4609" max="4609" width="5.33203125" style="49" customWidth="1"/>
    <col min="4610" max="4610" width="9" style="49" customWidth="1"/>
    <col min="4611" max="4611" width="0" style="49" hidden="1" customWidth="1"/>
    <col min="4612" max="4612" width="36" style="49" customWidth="1"/>
    <col min="4613" max="4613" width="14.5546875" style="49" customWidth="1"/>
    <col min="4614" max="4614" width="8.77734375" style="49" customWidth="1"/>
    <col min="4615" max="4615" width="33.33203125" style="49" customWidth="1"/>
    <col min="4616" max="4616" width="13" style="49" customWidth="1"/>
    <col min="4617" max="4617" width="25.6640625" style="49" customWidth="1"/>
    <col min="4618" max="4618" width="24.6640625" style="49" customWidth="1"/>
    <col min="4619" max="4619" width="10" style="49" customWidth="1"/>
    <col min="4620" max="4621" width="20.21875" style="49" customWidth="1"/>
    <col min="4622" max="4864" width="9.5546875" style="49"/>
    <col min="4865" max="4865" width="5.33203125" style="49" customWidth="1"/>
    <col min="4866" max="4866" width="9" style="49" customWidth="1"/>
    <col min="4867" max="4867" width="0" style="49" hidden="1" customWidth="1"/>
    <col min="4868" max="4868" width="36" style="49" customWidth="1"/>
    <col min="4869" max="4869" width="14.5546875" style="49" customWidth="1"/>
    <col min="4870" max="4870" width="8.77734375" style="49" customWidth="1"/>
    <col min="4871" max="4871" width="33.33203125" style="49" customWidth="1"/>
    <col min="4872" max="4872" width="13" style="49" customWidth="1"/>
    <col min="4873" max="4873" width="25.6640625" style="49" customWidth="1"/>
    <col min="4874" max="4874" width="24.6640625" style="49" customWidth="1"/>
    <col min="4875" max="4875" width="10" style="49" customWidth="1"/>
    <col min="4876" max="4877" width="20.21875" style="49" customWidth="1"/>
    <col min="4878" max="5120" width="9.5546875" style="49"/>
    <col min="5121" max="5121" width="5.33203125" style="49" customWidth="1"/>
    <col min="5122" max="5122" width="9" style="49" customWidth="1"/>
    <col min="5123" max="5123" width="0" style="49" hidden="1" customWidth="1"/>
    <col min="5124" max="5124" width="36" style="49" customWidth="1"/>
    <col min="5125" max="5125" width="14.5546875" style="49" customWidth="1"/>
    <col min="5126" max="5126" width="8.77734375" style="49" customWidth="1"/>
    <col min="5127" max="5127" width="33.33203125" style="49" customWidth="1"/>
    <col min="5128" max="5128" width="13" style="49" customWidth="1"/>
    <col min="5129" max="5129" width="25.6640625" style="49" customWidth="1"/>
    <col min="5130" max="5130" width="24.6640625" style="49" customWidth="1"/>
    <col min="5131" max="5131" width="10" style="49" customWidth="1"/>
    <col min="5132" max="5133" width="20.21875" style="49" customWidth="1"/>
    <col min="5134" max="5376" width="9.5546875" style="49"/>
    <col min="5377" max="5377" width="5.33203125" style="49" customWidth="1"/>
    <col min="5378" max="5378" width="9" style="49" customWidth="1"/>
    <col min="5379" max="5379" width="0" style="49" hidden="1" customWidth="1"/>
    <col min="5380" max="5380" width="36" style="49" customWidth="1"/>
    <col min="5381" max="5381" width="14.5546875" style="49" customWidth="1"/>
    <col min="5382" max="5382" width="8.77734375" style="49" customWidth="1"/>
    <col min="5383" max="5383" width="33.33203125" style="49" customWidth="1"/>
    <col min="5384" max="5384" width="13" style="49" customWidth="1"/>
    <col min="5385" max="5385" width="25.6640625" style="49" customWidth="1"/>
    <col min="5386" max="5386" width="24.6640625" style="49" customWidth="1"/>
    <col min="5387" max="5387" width="10" style="49" customWidth="1"/>
    <col min="5388" max="5389" width="20.21875" style="49" customWidth="1"/>
    <col min="5390" max="5632" width="9.5546875" style="49"/>
    <col min="5633" max="5633" width="5.33203125" style="49" customWidth="1"/>
    <col min="5634" max="5634" width="9" style="49" customWidth="1"/>
    <col min="5635" max="5635" width="0" style="49" hidden="1" customWidth="1"/>
    <col min="5636" max="5636" width="36" style="49" customWidth="1"/>
    <col min="5637" max="5637" width="14.5546875" style="49" customWidth="1"/>
    <col min="5638" max="5638" width="8.77734375" style="49" customWidth="1"/>
    <col min="5639" max="5639" width="33.33203125" style="49" customWidth="1"/>
    <col min="5640" max="5640" width="13" style="49" customWidth="1"/>
    <col min="5641" max="5641" width="25.6640625" style="49" customWidth="1"/>
    <col min="5642" max="5642" width="24.6640625" style="49" customWidth="1"/>
    <col min="5643" max="5643" width="10" style="49" customWidth="1"/>
    <col min="5644" max="5645" width="20.21875" style="49" customWidth="1"/>
    <col min="5646" max="5888" width="9.5546875" style="49"/>
    <col min="5889" max="5889" width="5.33203125" style="49" customWidth="1"/>
    <col min="5890" max="5890" width="9" style="49" customWidth="1"/>
    <col min="5891" max="5891" width="0" style="49" hidden="1" customWidth="1"/>
    <col min="5892" max="5892" width="36" style="49" customWidth="1"/>
    <col min="5893" max="5893" width="14.5546875" style="49" customWidth="1"/>
    <col min="5894" max="5894" width="8.77734375" style="49" customWidth="1"/>
    <col min="5895" max="5895" width="33.33203125" style="49" customWidth="1"/>
    <col min="5896" max="5896" width="13" style="49" customWidth="1"/>
    <col min="5897" max="5897" width="25.6640625" style="49" customWidth="1"/>
    <col min="5898" max="5898" width="24.6640625" style="49" customWidth="1"/>
    <col min="5899" max="5899" width="10" style="49" customWidth="1"/>
    <col min="5900" max="5901" width="20.21875" style="49" customWidth="1"/>
    <col min="5902" max="6144" width="9.5546875" style="49"/>
    <col min="6145" max="6145" width="5.33203125" style="49" customWidth="1"/>
    <col min="6146" max="6146" width="9" style="49" customWidth="1"/>
    <col min="6147" max="6147" width="0" style="49" hidden="1" customWidth="1"/>
    <col min="6148" max="6148" width="36" style="49" customWidth="1"/>
    <col min="6149" max="6149" width="14.5546875" style="49" customWidth="1"/>
    <col min="6150" max="6150" width="8.77734375" style="49" customWidth="1"/>
    <col min="6151" max="6151" width="33.33203125" style="49" customWidth="1"/>
    <col min="6152" max="6152" width="13" style="49" customWidth="1"/>
    <col min="6153" max="6153" width="25.6640625" style="49" customWidth="1"/>
    <col min="6154" max="6154" width="24.6640625" style="49" customWidth="1"/>
    <col min="6155" max="6155" width="10" style="49" customWidth="1"/>
    <col min="6156" max="6157" width="20.21875" style="49" customWidth="1"/>
    <col min="6158" max="6400" width="9.5546875" style="49"/>
    <col min="6401" max="6401" width="5.33203125" style="49" customWidth="1"/>
    <col min="6402" max="6402" width="9" style="49" customWidth="1"/>
    <col min="6403" max="6403" width="0" style="49" hidden="1" customWidth="1"/>
    <col min="6404" max="6404" width="36" style="49" customWidth="1"/>
    <col min="6405" max="6405" width="14.5546875" style="49" customWidth="1"/>
    <col min="6406" max="6406" width="8.77734375" style="49" customWidth="1"/>
    <col min="6407" max="6407" width="33.33203125" style="49" customWidth="1"/>
    <col min="6408" max="6408" width="13" style="49" customWidth="1"/>
    <col min="6409" max="6409" width="25.6640625" style="49" customWidth="1"/>
    <col min="6410" max="6410" width="24.6640625" style="49" customWidth="1"/>
    <col min="6411" max="6411" width="10" style="49" customWidth="1"/>
    <col min="6412" max="6413" width="20.21875" style="49" customWidth="1"/>
    <col min="6414" max="6656" width="9.5546875" style="49"/>
    <col min="6657" max="6657" width="5.33203125" style="49" customWidth="1"/>
    <col min="6658" max="6658" width="9" style="49" customWidth="1"/>
    <col min="6659" max="6659" width="0" style="49" hidden="1" customWidth="1"/>
    <col min="6660" max="6660" width="36" style="49" customWidth="1"/>
    <col min="6661" max="6661" width="14.5546875" style="49" customWidth="1"/>
    <col min="6662" max="6662" width="8.77734375" style="49" customWidth="1"/>
    <col min="6663" max="6663" width="33.33203125" style="49" customWidth="1"/>
    <col min="6664" max="6664" width="13" style="49" customWidth="1"/>
    <col min="6665" max="6665" width="25.6640625" style="49" customWidth="1"/>
    <col min="6666" max="6666" width="24.6640625" style="49" customWidth="1"/>
    <col min="6667" max="6667" width="10" style="49" customWidth="1"/>
    <col min="6668" max="6669" width="20.21875" style="49" customWidth="1"/>
    <col min="6670" max="6912" width="9.5546875" style="49"/>
    <col min="6913" max="6913" width="5.33203125" style="49" customWidth="1"/>
    <col min="6914" max="6914" width="9" style="49" customWidth="1"/>
    <col min="6915" max="6915" width="0" style="49" hidden="1" customWidth="1"/>
    <col min="6916" max="6916" width="36" style="49" customWidth="1"/>
    <col min="6917" max="6917" width="14.5546875" style="49" customWidth="1"/>
    <col min="6918" max="6918" width="8.77734375" style="49" customWidth="1"/>
    <col min="6919" max="6919" width="33.33203125" style="49" customWidth="1"/>
    <col min="6920" max="6920" width="13" style="49" customWidth="1"/>
    <col min="6921" max="6921" width="25.6640625" style="49" customWidth="1"/>
    <col min="6922" max="6922" width="24.6640625" style="49" customWidth="1"/>
    <col min="6923" max="6923" width="10" style="49" customWidth="1"/>
    <col min="6924" max="6925" width="20.21875" style="49" customWidth="1"/>
    <col min="6926" max="7168" width="9.5546875" style="49"/>
    <col min="7169" max="7169" width="5.33203125" style="49" customWidth="1"/>
    <col min="7170" max="7170" width="9" style="49" customWidth="1"/>
    <col min="7171" max="7171" width="0" style="49" hidden="1" customWidth="1"/>
    <col min="7172" max="7172" width="36" style="49" customWidth="1"/>
    <col min="7173" max="7173" width="14.5546875" style="49" customWidth="1"/>
    <col min="7174" max="7174" width="8.77734375" style="49" customWidth="1"/>
    <col min="7175" max="7175" width="33.33203125" style="49" customWidth="1"/>
    <col min="7176" max="7176" width="13" style="49" customWidth="1"/>
    <col min="7177" max="7177" width="25.6640625" style="49" customWidth="1"/>
    <col min="7178" max="7178" width="24.6640625" style="49" customWidth="1"/>
    <col min="7179" max="7179" width="10" style="49" customWidth="1"/>
    <col min="7180" max="7181" width="20.21875" style="49" customWidth="1"/>
    <col min="7182" max="7424" width="9.5546875" style="49"/>
    <col min="7425" max="7425" width="5.33203125" style="49" customWidth="1"/>
    <col min="7426" max="7426" width="9" style="49" customWidth="1"/>
    <col min="7427" max="7427" width="0" style="49" hidden="1" customWidth="1"/>
    <col min="7428" max="7428" width="36" style="49" customWidth="1"/>
    <col min="7429" max="7429" width="14.5546875" style="49" customWidth="1"/>
    <col min="7430" max="7430" width="8.77734375" style="49" customWidth="1"/>
    <col min="7431" max="7431" width="33.33203125" style="49" customWidth="1"/>
    <col min="7432" max="7432" width="13" style="49" customWidth="1"/>
    <col min="7433" max="7433" width="25.6640625" style="49" customWidth="1"/>
    <col min="7434" max="7434" width="24.6640625" style="49" customWidth="1"/>
    <col min="7435" max="7435" width="10" style="49" customWidth="1"/>
    <col min="7436" max="7437" width="20.21875" style="49" customWidth="1"/>
    <col min="7438" max="7680" width="9.5546875" style="49"/>
    <col min="7681" max="7681" width="5.33203125" style="49" customWidth="1"/>
    <col min="7682" max="7682" width="9" style="49" customWidth="1"/>
    <col min="7683" max="7683" width="0" style="49" hidden="1" customWidth="1"/>
    <col min="7684" max="7684" width="36" style="49" customWidth="1"/>
    <col min="7685" max="7685" width="14.5546875" style="49" customWidth="1"/>
    <col min="7686" max="7686" width="8.77734375" style="49" customWidth="1"/>
    <col min="7687" max="7687" width="33.33203125" style="49" customWidth="1"/>
    <col min="7688" max="7688" width="13" style="49" customWidth="1"/>
    <col min="7689" max="7689" width="25.6640625" style="49" customWidth="1"/>
    <col min="7690" max="7690" width="24.6640625" style="49" customWidth="1"/>
    <col min="7691" max="7691" width="10" style="49" customWidth="1"/>
    <col min="7692" max="7693" width="20.21875" style="49" customWidth="1"/>
    <col min="7694" max="7936" width="9.5546875" style="49"/>
    <col min="7937" max="7937" width="5.33203125" style="49" customWidth="1"/>
    <col min="7938" max="7938" width="9" style="49" customWidth="1"/>
    <col min="7939" max="7939" width="0" style="49" hidden="1" customWidth="1"/>
    <col min="7940" max="7940" width="36" style="49" customWidth="1"/>
    <col min="7941" max="7941" width="14.5546875" style="49" customWidth="1"/>
    <col min="7942" max="7942" width="8.77734375" style="49" customWidth="1"/>
    <col min="7943" max="7943" width="33.33203125" style="49" customWidth="1"/>
    <col min="7944" max="7944" width="13" style="49" customWidth="1"/>
    <col min="7945" max="7945" width="25.6640625" style="49" customWidth="1"/>
    <col min="7946" max="7946" width="24.6640625" style="49" customWidth="1"/>
    <col min="7947" max="7947" width="10" style="49" customWidth="1"/>
    <col min="7948" max="7949" width="20.21875" style="49" customWidth="1"/>
    <col min="7950" max="8192" width="9.5546875" style="49"/>
    <col min="8193" max="8193" width="5.33203125" style="49" customWidth="1"/>
    <col min="8194" max="8194" width="9" style="49" customWidth="1"/>
    <col min="8195" max="8195" width="0" style="49" hidden="1" customWidth="1"/>
    <col min="8196" max="8196" width="36" style="49" customWidth="1"/>
    <col min="8197" max="8197" width="14.5546875" style="49" customWidth="1"/>
    <col min="8198" max="8198" width="8.77734375" style="49" customWidth="1"/>
    <col min="8199" max="8199" width="33.33203125" style="49" customWidth="1"/>
    <col min="8200" max="8200" width="13" style="49" customWidth="1"/>
    <col min="8201" max="8201" width="25.6640625" style="49" customWidth="1"/>
    <col min="8202" max="8202" width="24.6640625" style="49" customWidth="1"/>
    <col min="8203" max="8203" width="10" style="49" customWidth="1"/>
    <col min="8204" max="8205" width="20.21875" style="49" customWidth="1"/>
    <col min="8206" max="8448" width="9.5546875" style="49"/>
    <col min="8449" max="8449" width="5.33203125" style="49" customWidth="1"/>
    <col min="8450" max="8450" width="9" style="49" customWidth="1"/>
    <col min="8451" max="8451" width="0" style="49" hidden="1" customWidth="1"/>
    <col min="8452" max="8452" width="36" style="49" customWidth="1"/>
    <col min="8453" max="8453" width="14.5546875" style="49" customWidth="1"/>
    <col min="8454" max="8454" width="8.77734375" style="49" customWidth="1"/>
    <col min="8455" max="8455" width="33.33203125" style="49" customWidth="1"/>
    <col min="8456" max="8456" width="13" style="49" customWidth="1"/>
    <col min="8457" max="8457" width="25.6640625" style="49" customWidth="1"/>
    <col min="8458" max="8458" width="24.6640625" style="49" customWidth="1"/>
    <col min="8459" max="8459" width="10" style="49" customWidth="1"/>
    <col min="8460" max="8461" width="20.21875" style="49" customWidth="1"/>
    <col min="8462" max="8704" width="9.5546875" style="49"/>
    <col min="8705" max="8705" width="5.33203125" style="49" customWidth="1"/>
    <col min="8706" max="8706" width="9" style="49" customWidth="1"/>
    <col min="8707" max="8707" width="0" style="49" hidden="1" customWidth="1"/>
    <col min="8708" max="8708" width="36" style="49" customWidth="1"/>
    <col min="8709" max="8709" width="14.5546875" style="49" customWidth="1"/>
    <col min="8710" max="8710" width="8.77734375" style="49" customWidth="1"/>
    <col min="8711" max="8711" width="33.33203125" style="49" customWidth="1"/>
    <col min="8712" max="8712" width="13" style="49" customWidth="1"/>
    <col min="8713" max="8713" width="25.6640625" style="49" customWidth="1"/>
    <col min="8714" max="8714" width="24.6640625" style="49" customWidth="1"/>
    <col min="8715" max="8715" width="10" style="49" customWidth="1"/>
    <col min="8716" max="8717" width="20.21875" style="49" customWidth="1"/>
    <col min="8718" max="8960" width="9.5546875" style="49"/>
    <col min="8961" max="8961" width="5.33203125" style="49" customWidth="1"/>
    <col min="8962" max="8962" width="9" style="49" customWidth="1"/>
    <col min="8963" max="8963" width="0" style="49" hidden="1" customWidth="1"/>
    <col min="8964" max="8964" width="36" style="49" customWidth="1"/>
    <col min="8965" max="8965" width="14.5546875" style="49" customWidth="1"/>
    <col min="8966" max="8966" width="8.77734375" style="49" customWidth="1"/>
    <col min="8967" max="8967" width="33.33203125" style="49" customWidth="1"/>
    <col min="8968" max="8968" width="13" style="49" customWidth="1"/>
    <col min="8969" max="8969" width="25.6640625" style="49" customWidth="1"/>
    <col min="8970" max="8970" width="24.6640625" style="49" customWidth="1"/>
    <col min="8971" max="8971" width="10" style="49" customWidth="1"/>
    <col min="8972" max="8973" width="20.21875" style="49" customWidth="1"/>
    <col min="8974" max="9216" width="9.5546875" style="49"/>
    <col min="9217" max="9217" width="5.33203125" style="49" customWidth="1"/>
    <col min="9218" max="9218" width="9" style="49" customWidth="1"/>
    <col min="9219" max="9219" width="0" style="49" hidden="1" customWidth="1"/>
    <col min="9220" max="9220" width="36" style="49" customWidth="1"/>
    <col min="9221" max="9221" width="14.5546875" style="49" customWidth="1"/>
    <col min="9222" max="9222" width="8.77734375" style="49" customWidth="1"/>
    <col min="9223" max="9223" width="33.33203125" style="49" customWidth="1"/>
    <col min="9224" max="9224" width="13" style="49" customWidth="1"/>
    <col min="9225" max="9225" width="25.6640625" style="49" customWidth="1"/>
    <col min="9226" max="9226" width="24.6640625" style="49" customWidth="1"/>
    <col min="9227" max="9227" width="10" style="49" customWidth="1"/>
    <col min="9228" max="9229" width="20.21875" style="49" customWidth="1"/>
    <col min="9230" max="9472" width="9.5546875" style="49"/>
    <col min="9473" max="9473" width="5.33203125" style="49" customWidth="1"/>
    <col min="9474" max="9474" width="9" style="49" customWidth="1"/>
    <col min="9475" max="9475" width="0" style="49" hidden="1" customWidth="1"/>
    <col min="9476" max="9476" width="36" style="49" customWidth="1"/>
    <col min="9477" max="9477" width="14.5546875" style="49" customWidth="1"/>
    <col min="9478" max="9478" width="8.77734375" style="49" customWidth="1"/>
    <col min="9479" max="9479" width="33.33203125" style="49" customWidth="1"/>
    <col min="9480" max="9480" width="13" style="49" customWidth="1"/>
    <col min="9481" max="9481" width="25.6640625" style="49" customWidth="1"/>
    <col min="9482" max="9482" width="24.6640625" style="49" customWidth="1"/>
    <col min="9483" max="9483" width="10" style="49" customWidth="1"/>
    <col min="9484" max="9485" width="20.21875" style="49" customWidth="1"/>
    <col min="9486" max="9728" width="9.5546875" style="49"/>
    <col min="9729" max="9729" width="5.33203125" style="49" customWidth="1"/>
    <col min="9730" max="9730" width="9" style="49" customWidth="1"/>
    <col min="9731" max="9731" width="0" style="49" hidden="1" customWidth="1"/>
    <col min="9732" max="9732" width="36" style="49" customWidth="1"/>
    <col min="9733" max="9733" width="14.5546875" style="49" customWidth="1"/>
    <col min="9734" max="9734" width="8.77734375" style="49" customWidth="1"/>
    <col min="9735" max="9735" width="33.33203125" style="49" customWidth="1"/>
    <col min="9736" max="9736" width="13" style="49" customWidth="1"/>
    <col min="9737" max="9737" width="25.6640625" style="49" customWidth="1"/>
    <col min="9738" max="9738" width="24.6640625" style="49" customWidth="1"/>
    <col min="9739" max="9739" width="10" style="49" customWidth="1"/>
    <col min="9740" max="9741" width="20.21875" style="49" customWidth="1"/>
    <col min="9742" max="9984" width="9.5546875" style="49"/>
    <col min="9985" max="9985" width="5.33203125" style="49" customWidth="1"/>
    <col min="9986" max="9986" width="9" style="49" customWidth="1"/>
    <col min="9987" max="9987" width="0" style="49" hidden="1" customWidth="1"/>
    <col min="9988" max="9988" width="36" style="49" customWidth="1"/>
    <col min="9989" max="9989" width="14.5546875" style="49" customWidth="1"/>
    <col min="9990" max="9990" width="8.77734375" style="49" customWidth="1"/>
    <col min="9991" max="9991" width="33.33203125" style="49" customWidth="1"/>
    <col min="9992" max="9992" width="13" style="49" customWidth="1"/>
    <col min="9993" max="9993" width="25.6640625" style="49" customWidth="1"/>
    <col min="9994" max="9994" width="24.6640625" style="49" customWidth="1"/>
    <col min="9995" max="9995" width="10" style="49" customWidth="1"/>
    <col min="9996" max="9997" width="20.21875" style="49" customWidth="1"/>
    <col min="9998" max="10240" width="9.5546875" style="49"/>
    <col min="10241" max="10241" width="5.33203125" style="49" customWidth="1"/>
    <col min="10242" max="10242" width="9" style="49" customWidth="1"/>
    <col min="10243" max="10243" width="0" style="49" hidden="1" customWidth="1"/>
    <col min="10244" max="10244" width="36" style="49" customWidth="1"/>
    <col min="10245" max="10245" width="14.5546875" style="49" customWidth="1"/>
    <col min="10246" max="10246" width="8.77734375" style="49" customWidth="1"/>
    <col min="10247" max="10247" width="33.33203125" style="49" customWidth="1"/>
    <col min="10248" max="10248" width="13" style="49" customWidth="1"/>
    <col min="10249" max="10249" width="25.6640625" style="49" customWidth="1"/>
    <col min="10250" max="10250" width="24.6640625" style="49" customWidth="1"/>
    <col min="10251" max="10251" width="10" style="49" customWidth="1"/>
    <col min="10252" max="10253" width="20.21875" style="49" customWidth="1"/>
    <col min="10254" max="10496" width="9.5546875" style="49"/>
    <col min="10497" max="10497" width="5.33203125" style="49" customWidth="1"/>
    <col min="10498" max="10498" width="9" style="49" customWidth="1"/>
    <col min="10499" max="10499" width="0" style="49" hidden="1" customWidth="1"/>
    <col min="10500" max="10500" width="36" style="49" customWidth="1"/>
    <col min="10501" max="10501" width="14.5546875" style="49" customWidth="1"/>
    <col min="10502" max="10502" width="8.77734375" style="49" customWidth="1"/>
    <col min="10503" max="10503" width="33.33203125" style="49" customWidth="1"/>
    <col min="10504" max="10504" width="13" style="49" customWidth="1"/>
    <col min="10505" max="10505" width="25.6640625" style="49" customWidth="1"/>
    <col min="10506" max="10506" width="24.6640625" style="49" customWidth="1"/>
    <col min="10507" max="10507" width="10" style="49" customWidth="1"/>
    <col min="10508" max="10509" width="20.21875" style="49" customWidth="1"/>
    <col min="10510" max="10752" width="9.5546875" style="49"/>
    <col min="10753" max="10753" width="5.33203125" style="49" customWidth="1"/>
    <col min="10754" max="10754" width="9" style="49" customWidth="1"/>
    <col min="10755" max="10755" width="0" style="49" hidden="1" customWidth="1"/>
    <col min="10756" max="10756" width="36" style="49" customWidth="1"/>
    <col min="10757" max="10757" width="14.5546875" style="49" customWidth="1"/>
    <col min="10758" max="10758" width="8.77734375" style="49" customWidth="1"/>
    <col min="10759" max="10759" width="33.33203125" style="49" customWidth="1"/>
    <col min="10760" max="10760" width="13" style="49" customWidth="1"/>
    <col min="10761" max="10761" width="25.6640625" style="49" customWidth="1"/>
    <col min="10762" max="10762" width="24.6640625" style="49" customWidth="1"/>
    <col min="10763" max="10763" width="10" style="49" customWidth="1"/>
    <col min="10764" max="10765" width="20.21875" style="49" customWidth="1"/>
    <col min="10766" max="11008" width="9.5546875" style="49"/>
    <col min="11009" max="11009" width="5.33203125" style="49" customWidth="1"/>
    <col min="11010" max="11010" width="9" style="49" customWidth="1"/>
    <col min="11011" max="11011" width="0" style="49" hidden="1" customWidth="1"/>
    <col min="11012" max="11012" width="36" style="49" customWidth="1"/>
    <col min="11013" max="11013" width="14.5546875" style="49" customWidth="1"/>
    <col min="11014" max="11014" width="8.77734375" style="49" customWidth="1"/>
    <col min="11015" max="11015" width="33.33203125" style="49" customWidth="1"/>
    <col min="11016" max="11016" width="13" style="49" customWidth="1"/>
    <col min="11017" max="11017" width="25.6640625" style="49" customWidth="1"/>
    <col min="11018" max="11018" width="24.6640625" style="49" customWidth="1"/>
    <col min="11019" max="11019" width="10" style="49" customWidth="1"/>
    <col min="11020" max="11021" width="20.21875" style="49" customWidth="1"/>
    <col min="11022" max="11264" width="9.5546875" style="49"/>
    <col min="11265" max="11265" width="5.33203125" style="49" customWidth="1"/>
    <col min="11266" max="11266" width="9" style="49" customWidth="1"/>
    <col min="11267" max="11267" width="0" style="49" hidden="1" customWidth="1"/>
    <col min="11268" max="11268" width="36" style="49" customWidth="1"/>
    <col min="11269" max="11269" width="14.5546875" style="49" customWidth="1"/>
    <col min="11270" max="11270" width="8.77734375" style="49" customWidth="1"/>
    <col min="11271" max="11271" width="33.33203125" style="49" customWidth="1"/>
    <col min="11272" max="11272" width="13" style="49" customWidth="1"/>
    <col min="11273" max="11273" width="25.6640625" style="49" customWidth="1"/>
    <col min="11274" max="11274" width="24.6640625" style="49" customWidth="1"/>
    <col min="11275" max="11275" width="10" style="49" customWidth="1"/>
    <col min="11276" max="11277" width="20.21875" style="49" customWidth="1"/>
    <col min="11278" max="11520" width="9.5546875" style="49"/>
    <col min="11521" max="11521" width="5.33203125" style="49" customWidth="1"/>
    <col min="11522" max="11522" width="9" style="49" customWidth="1"/>
    <col min="11523" max="11523" width="0" style="49" hidden="1" customWidth="1"/>
    <col min="11524" max="11524" width="36" style="49" customWidth="1"/>
    <col min="11525" max="11525" width="14.5546875" style="49" customWidth="1"/>
    <col min="11526" max="11526" width="8.77734375" style="49" customWidth="1"/>
    <col min="11527" max="11527" width="33.33203125" style="49" customWidth="1"/>
    <col min="11528" max="11528" width="13" style="49" customWidth="1"/>
    <col min="11529" max="11529" width="25.6640625" style="49" customWidth="1"/>
    <col min="11530" max="11530" width="24.6640625" style="49" customWidth="1"/>
    <col min="11531" max="11531" width="10" style="49" customWidth="1"/>
    <col min="11532" max="11533" width="20.21875" style="49" customWidth="1"/>
    <col min="11534" max="11776" width="9.5546875" style="49"/>
    <col min="11777" max="11777" width="5.33203125" style="49" customWidth="1"/>
    <col min="11778" max="11778" width="9" style="49" customWidth="1"/>
    <col min="11779" max="11779" width="0" style="49" hidden="1" customWidth="1"/>
    <col min="11780" max="11780" width="36" style="49" customWidth="1"/>
    <col min="11781" max="11781" width="14.5546875" style="49" customWidth="1"/>
    <col min="11782" max="11782" width="8.77734375" style="49" customWidth="1"/>
    <col min="11783" max="11783" width="33.33203125" style="49" customWidth="1"/>
    <col min="11784" max="11784" width="13" style="49" customWidth="1"/>
    <col min="11785" max="11785" width="25.6640625" style="49" customWidth="1"/>
    <col min="11786" max="11786" width="24.6640625" style="49" customWidth="1"/>
    <col min="11787" max="11787" width="10" style="49" customWidth="1"/>
    <col min="11788" max="11789" width="20.21875" style="49" customWidth="1"/>
    <col min="11790" max="12032" width="9.5546875" style="49"/>
    <col min="12033" max="12033" width="5.33203125" style="49" customWidth="1"/>
    <col min="12034" max="12034" width="9" style="49" customWidth="1"/>
    <col min="12035" max="12035" width="0" style="49" hidden="1" customWidth="1"/>
    <col min="12036" max="12036" width="36" style="49" customWidth="1"/>
    <col min="12037" max="12037" width="14.5546875" style="49" customWidth="1"/>
    <col min="12038" max="12038" width="8.77734375" style="49" customWidth="1"/>
    <col min="12039" max="12039" width="33.33203125" style="49" customWidth="1"/>
    <col min="12040" max="12040" width="13" style="49" customWidth="1"/>
    <col min="12041" max="12041" width="25.6640625" style="49" customWidth="1"/>
    <col min="12042" max="12042" width="24.6640625" style="49" customWidth="1"/>
    <col min="12043" max="12043" width="10" style="49" customWidth="1"/>
    <col min="12044" max="12045" width="20.21875" style="49" customWidth="1"/>
    <col min="12046" max="12288" width="9.5546875" style="49"/>
    <col min="12289" max="12289" width="5.33203125" style="49" customWidth="1"/>
    <col min="12290" max="12290" width="9" style="49" customWidth="1"/>
    <col min="12291" max="12291" width="0" style="49" hidden="1" customWidth="1"/>
    <col min="12292" max="12292" width="36" style="49" customWidth="1"/>
    <col min="12293" max="12293" width="14.5546875" style="49" customWidth="1"/>
    <col min="12294" max="12294" width="8.77734375" style="49" customWidth="1"/>
    <col min="12295" max="12295" width="33.33203125" style="49" customWidth="1"/>
    <col min="12296" max="12296" width="13" style="49" customWidth="1"/>
    <col min="12297" max="12297" width="25.6640625" style="49" customWidth="1"/>
    <col min="12298" max="12298" width="24.6640625" style="49" customWidth="1"/>
    <col min="12299" max="12299" width="10" style="49" customWidth="1"/>
    <col min="12300" max="12301" width="20.21875" style="49" customWidth="1"/>
    <col min="12302" max="12544" width="9.5546875" style="49"/>
    <col min="12545" max="12545" width="5.33203125" style="49" customWidth="1"/>
    <col min="12546" max="12546" width="9" style="49" customWidth="1"/>
    <col min="12547" max="12547" width="0" style="49" hidden="1" customWidth="1"/>
    <col min="12548" max="12548" width="36" style="49" customWidth="1"/>
    <col min="12549" max="12549" width="14.5546875" style="49" customWidth="1"/>
    <col min="12550" max="12550" width="8.77734375" style="49" customWidth="1"/>
    <col min="12551" max="12551" width="33.33203125" style="49" customWidth="1"/>
    <col min="12552" max="12552" width="13" style="49" customWidth="1"/>
    <col min="12553" max="12553" width="25.6640625" style="49" customWidth="1"/>
    <col min="12554" max="12554" width="24.6640625" style="49" customWidth="1"/>
    <col min="12555" max="12555" width="10" style="49" customWidth="1"/>
    <col min="12556" max="12557" width="20.21875" style="49" customWidth="1"/>
    <col min="12558" max="12800" width="9.5546875" style="49"/>
    <col min="12801" max="12801" width="5.33203125" style="49" customWidth="1"/>
    <col min="12802" max="12802" width="9" style="49" customWidth="1"/>
    <col min="12803" max="12803" width="0" style="49" hidden="1" customWidth="1"/>
    <col min="12804" max="12804" width="36" style="49" customWidth="1"/>
    <col min="12805" max="12805" width="14.5546875" style="49" customWidth="1"/>
    <col min="12806" max="12806" width="8.77734375" style="49" customWidth="1"/>
    <col min="12807" max="12807" width="33.33203125" style="49" customWidth="1"/>
    <col min="12808" max="12808" width="13" style="49" customWidth="1"/>
    <col min="12809" max="12809" width="25.6640625" style="49" customWidth="1"/>
    <col min="12810" max="12810" width="24.6640625" style="49" customWidth="1"/>
    <col min="12811" max="12811" width="10" style="49" customWidth="1"/>
    <col min="12812" max="12813" width="20.21875" style="49" customWidth="1"/>
    <col min="12814" max="13056" width="9.5546875" style="49"/>
    <col min="13057" max="13057" width="5.33203125" style="49" customWidth="1"/>
    <col min="13058" max="13058" width="9" style="49" customWidth="1"/>
    <col min="13059" max="13059" width="0" style="49" hidden="1" customWidth="1"/>
    <col min="13060" max="13060" width="36" style="49" customWidth="1"/>
    <col min="13061" max="13061" width="14.5546875" style="49" customWidth="1"/>
    <col min="13062" max="13062" width="8.77734375" style="49" customWidth="1"/>
    <col min="13063" max="13063" width="33.33203125" style="49" customWidth="1"/>
    <col min="13064" max="13064" width="13" style="49" customWidth="1"/>
    <col min="13065" max="13065" width="25.6640625" style="49" customWidth="1"/>
    <col min="13066" max="13066" width="24.6640625" style="49" customWidth="1"/>
    <col min="13067" max="13067" width="10" style="49" customWidth="1"/>
    <col min="13068" max="13069" width="20.21875" style="49" customWidth="1"/>
    <col min="13070" max="13312" width="9.5546875" style="49"/>
    <col min="13313" max="13313" width="5.33203125" style="49" customWidth="1"/>
    <col min="13314" max="13314" width="9" style="49" customWidth="1"/>
    <col min="13315" max="13315" width="0" style="49" hidden="1" customWidth="1"/>
    <col min="13316" max="13316" width="36" style="49" customWidth="1"/>
    <col min="13317" max="13317" width="14.5546875" style="49" customWidth="1"/>
    <col min="13318" max="13318" width="8.77734375" style="49" customWidth="1"/>
    <col min="13319" max="13319" width="33.33203125" style="49" customWidth="1"/>
    <col min="13320" max="13320" width="13" style="49" customWidth="1"/>
    <col min="13321" max="13321" width="25.6640625" style="49" customWidth="1"/>
    <col min="13322" max="13322" width="24.6640625" style="49" customWidth="1"/>
    <col min="13323" max="13323" width="10" style="49" customWidth="1"/>
    <col min="13324" max="13325" width="20.21875" style="49" customWidth="1"/>
    <col min="13326" max="13568" width="9.5546875" style="49"/>
    <col min="13569" max="13569" width="5.33203125" style="49" customWidth="1"/>
    <col min="13570" max="13570" width="9" style="49" customWidth="1"/>
    <col min="13571" max="13571" width="0" style="49" hidden="1" customWidth="1"/>
    <col min="13572" max="13572" width="36" style="49" customWidth="1"/>
    <col min="13573" max="13573" width="14.5546875" style="49" customWidth="1"/>
    <col min="13574" max="13574" width="8.77734375" style="49" customWidth="1"/>
    <col min="13575" max="13575" width="33.33203125" style="49" customWidth="1"/>
    <col min="13576" max="13576" width="13" style="49" customWidth="1"/>
    <col min="13577" max="13577" width="25.6640625" style="49" customWidth="1"/>
    <col min="13578" max="13578" width="24.6640625" style="49" customWidth="1"/>
    <col min="13579" max="13579" width="10" style="49" customWidth="1"/>
    <col min="13580" max="13581" width="20.21875" style="49" customWidth="1"/>
    <col min="13582" max="13824" width="9.5546875" style="49"/>
    <col min="13825" max="13825" width="5.33203125" style="49" customWidth="1"/>
    <col min="13826" max="13826" width="9" style="49" customWidth="1"/>
    <col min="13827" max="13827" width="0" style="49" hidden="1" customWidth="1"/>
    <col min="13828" max="13828" width="36" style="49" customWidth="1"/>
    <col min="13829" max="13829" width="14.5546875" style="49" customWidth="1"/>
    <col min="13830" max="13830" width="8.77734375" style="49" customWidth="1"/>
    <col min="13831" max="13831" width="33.33203125" style="49" customWidth="1"/>
    <col min="13832" max="13832" width="13" style="49" customWidth="1"/>
    <col min="13833" max="13833" width="25.6640625" style="49" customWidth="1"/>
    <col min="13834" max="13834" width="24.6640625" style="49" customWidth="1"/>
    <col min="13835" max="13835" width="10" style="49" customWidth="1"/>
    <col min="13836" max="13837" width="20.21875" style="49" customWidth="1"/>
    <col min="13838" max="14080" width="9.5546875" style="49"/>
    <col min="14081" max="14081" width="5.33203125" style="49" customWidth="1"/>
    <col min="14082" max="14082" width="9" style="49" customWidth="1"/>
    <col min="14083" max="14083" width="0" style="49" hidden="1" customWidth="1"/>
    <col min="14084" max="14084" width="36" style="49" customWidth="1"/>
    <col min="14085" max="14085" width="14.5546875" style="49" customWidth="1"/>
    <col min="14086" max="14086" width="8.77734375" style="49" customWidth="1"/>
    <col min="14087" max="14087" width="33.33203125" style="49" customWidth="1"/>
    <col min="14088" max="14088" width="13" style="49" customWidth="1"/>
    <col min="14089" max="14089" width="25.6640625" style="49" customWidth="1"/>
    <col min="14090" max="14090" width="24.6640625" style="49" customWidth="1"/>
    <col min="14091" max="14091" width="10" style="49" customWidth="1"/>
    <col min="14092" max="14093" width="20.21875" style="49" customWidth="1"/>
    <col min="14094" max="14336" width="9.5546875" style="49"/>
    <col min="14337" max="14337" width="5.33203125" style="49" customWidth="1"/>
    <col min="14338" max="14338" width="9" style="49" customWidth="1"/>
    <col min="14339" max="14339" width="0" style="49" hidden="1" customWidth="1"/>
    <col min="14340" max="14340" width="36" style="49" customWidth="1"/>
    <col min="14341" max="14341" width="14.5546875" style="49" customWidth="1"/>
    <col min="14342" max="14342" width="8.77734375" style="49" customWidth="1"/>
    <col min="14343" max="14343" width="33.33203125" style="49" customWidth="1"/>
    <col min="14344" max="14344" width="13" style="49" customWidth="1"/>
    <col min="14345" max="14345" width="25.6640625" style="49" customWidth="1"/>
    <col min="14346" max="14346" width="24.6640625" style="49" customWidth="1"/>
    <col min="14347" max="14347" width="10" style="49" customWidth="1"/>
    <col min="14348" max="14349" width="20.21875" style="49" customWidth="1"/>
    <col min="14350" max="14592" width="9.5546875" style="49"/>
    <col min="14593" max="14593" width="5.33203125" style="49" customWidth="1"/>
    <col min="14594" max="14594" width="9" style="49" customWidth="1"/>
    <col min="14595" max="14595" width="0" style="49" hidden="1" customWidth="1"/>
    <col min="14596" max="14596" width="36" style="49" customWidth="1"/>
    <col min="14597" max="14597" width="14.5546875" style="49" customWidth="1"/>
    <col min="14598" max="14598" width="8.77734375" style="49" customWidth="1"/>
    <col min="14599" max="14599" width="33.33203125" style="49" customWidth="1"/>
    <col min="14600" max="14600" width="13" style="49" customWidth="1"/>
    <col min="14601" max="14601" width="25.6640625" style="49" customWidth="1"/>
    <col min="14602" max="14602" width="24.6640625" style="49" customWidth="1"/>
    <col min="14603" max="14603" width="10" style="49" customWidth="1"/>
    <col min="14604" max="14605" width="20.21875" style="49" customWidth="1"/>
    <col min="14606" max="14848" width="9.5546875" style="49"/>
    <col min="14849" max="14849" width="5.33203125" style="49" customWidth="1"/>
    <col min="14850" max="14850" width="9" style="49" customWidth="1"/>
    <col min="14851" max="14851" width="0" style="49" hidden="1" customWidth="1"/>
    <col min="14852" max="14852" width="36" style="49" customWidth="1"/>
    <col min="14853" max="14853" width="14.5546875" style="49" customWidth="1"/>
    <col min="14854" max="14854" width="8.77734375" style="49" customWidth="1"/>
    <col min="14855" max="14855" width="33.33203125" style="49" customWidth="1"/>
    <col min="14856" max="14856" width="13" style="49" customWidth="1"/>
    <col min="14857" max="14857" width="25.6640625" style="49" customWidth="1"/>
    <col min="14858" max="14858" width="24.6640625" style="49" customWidth="1"/>
    <col min="14859" max="14859" width="10" style="49" customWidth="1"/>
    <col min="14860" max="14861" width="20.21875" style="49" customWidth="1"/>
    <col min="14862" max="15104" width="9.5546875" style="49"/>
    <col min="15105" max="15105" width="5.33203125" style="49" customWidth="1"/>
    <col min="15106" max="15106" width="9" style="49" customWidth="1"/>
    <col min="15107" max="15107" width="0" style="49" hidden="1" customWidth="1"/>
    <col min="15108" max="15108" width="36" style="49" customWidth="1"/>
    <col min="15109" max="15109" width="14.5546875" style="49" customWidth="1"/>
    <col min="15110" max="15110" width="8.77734375" style="49" customWidth="1"/>
    <col min="15111" max="15111" width="33.33203125" style="49" customWidth="1"/>
    <col min="15112" max="15112" width="13" style="49" customWidth="1"/>
    <col min="15113" max="15113" width="25.6640625" style="49" customWidth="1"/>
    <col min="15114" max="15114" width="24.6640625" style="49" customWidth="1"/>
    <col min="15115" max="15115" width="10" style="49" customWidth="1"/>
    <col min="15116" max="15117" width="20.21875" style="49" customWidth="1"/>
    <col min="15118" max="15360" width="9.5546875" style="49"/>
    <col min="15361" max="15361" width="5.33203125" style="49" customWidth="1"/>
    <col min="15362" max="15362" width="9" style="49" customWidth="1"/>
    <col min="15363" max="15363" width="0" style="49" hidden="1" customWidth="1"/>
    <col min="15364" max="15364" width="36" style="49" customWidth="1"/>
    <col min="15365" max="15365" width="14.5546875" style="49" customWidth="1"/>
    <col min="15366" max="15366" width="8.77734375" style="49" customWidth="1"/>
    <col min="15367" max="15367" width="33.33203125" style="49" customWidth="1"/>
    <col min="15368" max="15368" width="13" style="49" customWidth="1"/>
    <col min="15369" max="15369" width="25.6640625" style="49" customWidth="1"/>
    <col min="15370" max="15370" width="24.6640625" style="49" customWidth="1"/>
    <col min="15371" max="15371" width="10" style="49" customWidth="1"/>
    <col min="15372" max="15373" width="20.21875" style="49" customWidth="1"/>
    <col min="15374" max="15616" width="9.5546875" style="49"/>
    <col min="15617" max="15617" width="5.33203125" style="49" customWidth="1"/>
    <col min="15618" max="15618" width="9" style="49" customWidth="1"/>
    <col min="15619" max="15619" width="0" style="49" hidden="1" customWidth="1"/>
    <col min="15620" max="15620" width="36" style="49" customWidth="1"/>
    <col min="15621" max="15621" width="14.5546875" style="49" customWidth="1"/>
    <col min="15622" max="15622" width="8.77734375" style="49" customWidth="1"/>
    <col min="15623" max="15623" width="33.33203125" style="49" customWidth="1"/>
    <col min="15624" max="15624" width="13" style="49" customWidth="1"/>
    <col min="15625" max="15625" width="25.6640625" style="49" customWidth="1"/>
    <col min="15626" max="15626" width="24.6640625" style="49" customWidth="1"/>
    <col min="15627" max="15627" width="10" style="49" customWidth="1"/>
    <col min="15628" max="15629" width="20.21875" style="49" customWidth="1"/>
    <col min="15630" max="15872" width="9.5546875" style="49"/>
    <col min="15873" max="15873" width="5.33203125" style="49" customWidth="1"/>
    <col min="15874" max="15874" width="9" style="49" customWidth="1"/>
    <col min="15875" max="15875" width="0" style="49" hidden="1" customWidth="1"/>
    <col min="15876" max="15876" width="36" style="49" customWidth="1"/>
    <col min="15877" max="15877" width="14.5546875" style="49" customWidth="1"/>
    <col min="15878" max="15878" width="8.77734375" style="49" customWidth="1"/>
    <col min="15879" max="15879" width="33.33203125" style="49" customWidth="1"/>
    <col min="15880" max="15880" width="13" style="49" customWidth="1"/>
    <col min="15881" max="15881" width="25.6640625" style="49" customWidth="1"/>
    <col min="15882" max="15882" width="24.6640625" style="49" customWidth="1"/>
    <col min="15883" max="15883" width="10" style="49" customWidth="1"/>
    <col min="15884" max="15885" width="20.21875" style="49" customWidth="1"/>
    <col min="15886" max="16128" width="9.5546875" style="49"/>
    <col min="16129" max="16129" width="5.33203125" style="49" customWidth="1"/>
    <col min="16130" max="16130" width="9" style="49" customWidth="1"/>
    <col min="16131" max="16131" width="0" style="49" hidden="1" customWidth="1"/>
    <col min="16132" max="16132" width="36" style="49" customWidth="1"/>
    <col min="16133" max="16133" width="14.5546875" style="49" customWidth="1"/>
    <col min="16134" max="16134" width="8.77734375" style="49" customWidth="1"/>
    <col min="16135" max="16135" width="33.33203125" style="49" customWidth="1"/>
    <col min="16136" max="16136" width="13" style="49" customWidth="1"/>
    <col min="16137" max="16137" width="25.6640625" style="49" customWidth="1"/>
    <col min="16138" max="16138" width="24.6640625" style="49" customWidth="1"/>
    <col min="16139" max="16139" width="10" style="49" customWidth="1"/>
    <col min="16140" max="16141" width="20.21875" style="49" customWidth="1"/>
    <col min="16142" max="16384" width="9.5546875" style="49"/>
  </cols>
  <sheetData>
    <row r="1" spans="1:9" ht="28.2" x14ac:dyDescent="0.5">
      <c r="D1" s="303" t="s">
        <v>262</v>
      </c>
      <c r="E1" s="303"/>
      <c r="F1" s="303"/>
      <c r="G1" s="303"/>
    </row>
    <row r="2" spans="1:9" x14ac:dyDescent="0.3">
      <c r="B2" s="21"/>
      <c r="C2" s="22"/>
      <c r="D2" s="23"/>
      <c r="E2" s="24"/>
      <c r="F2" s="23"/>
      <c r="G2" s="23"/>
      <c r="H2" s="21"/>
      <c r="I2" s="21" t="s">
        <v>72</v>
      </c>
    </row>
    <row r="3" spans="1:9" x14ac:dyDescent="0.3">
      <c r="A3" s="42">
        <v>1</v>
      </c>
      <c r="B3" s="25">
        <v>16</v>
      </c>
      <c r="C3" s="86"/>
      <c r="D3" s="201" t="s">
        <v>34</v>
      </c>
      <c r="E3" s="26"/>
      <c r="F3" s="27">
        <v>17</v>
      </c>
      <c r="G3" s="201" t="s">
        <v>130</v>
      </c>
      <c r="H3" s="90"/>
      <c r="I3" s="201" t="s">
        <v>130</v>
      </c>
    </row>
    <row r="4" spans="1:9" x14ac:dyDescent="0.3">
      <c r="B4" s="29"/>
      <c r="C4" s="87"/>
      <c r="D4" s="202" t="s">
        <v>129</v>
      </c>
      <c r="E4" s="24"/>
      <c r="F4" s="30"/>
      <c r="G4" s="202" t="s">
        <v>131</v>
      </c>
      <c r="H4" s="21"/>
      <c r="I4" s="202" t="s">
        <v>131</v>
      </c>
    </row>
    <row r="5" spans="1:9" x14ac:dyDescent="0.3">
      <c r="B5" s="21"/>
      <c r="C5" s="31"/>
      <c r="D5" s="32"/>
      <c r="E5" s="24"/>
      <c r="F5" s="23"/>
      <c r="G5" s="33"/>
      <c r="H5" s="19"/>
      <c r="I5" s="19"/>
    </row>
    <row r="6" spans="1:9" x14ac:dyDescent="0.3">
      <c r="A6" s="42">
        <v>2</v>
      </c>
      <c r="B6" s="25">
        <v>9</v>
      </c>
      <c r="C6" s="86"/>
      <c r="D6" s="201" t="s">
        <v>5</v>
      </c>
      <c r="E6" s="26"/>
      <c r="F6" s="27">
        <v>24</v>
      </c>
      <c r="G6" s="201" t="s">
        <v>1</v>
      </c>
      <c r="H6" s="84"/>
      <c r="I6" s="201" t="s">
        <v>5</v>
      </c>
    </row>
    <row r="7" spans="1:9" x14ac:dyDescent="0.3">
      <c r="B7" s="29"/>
      <c r="C7" s="87"/>
      <c r="D7" s="202" t="s">
        <v>4</v>
      </c>
      <c r="E7" s="24"/>
      <c r="F7" s="30"/>
      <c r="G7" s="202" t="s">
        <v>2</v>
      </c>
      <c r="H7" s="19"/>
      <c r="I7" s="202" t="s">
        <v>4</v>
      </c>
    </row>
    <row r="8" spans="1:9" x14ac:dyDescent="0.3">
      <c r="B8" s="21"/>
      <c r="C8" s="31"/>
      <c r="D8" s="203"/>
      <c r="E8" s="23"/>
      <c r="F8" s="23"/>
      <c r="G8" s="32"/>
      <c r="H8" s="21"/>
      <c r="I8" s="21"/>
    </row>
    <row r="9" spans="1:9" x14ac:dyDescent="0.3">
      <c r="A9" s="42">
        <v>3</v>
      </c>
      <c r="B9" s="25">
        <v>13</v>
      </c>
      <c r="C9" s="86"/>
      <c r="D9" s="201" t="s">
        <v>19</v>
      </c>
      <c r="E9" s="26"/>
      <c r="F9" s="27">
        <v>20</v>
      </c>
      <c r="G9" s="201" t="s">
        <v>47</v>
      </c>
      <c r="H9" s="35"/>
      <c r="I9" s="201" t="s">
        <v>19</v>
      </c>
    </row>
    <row r="10" spans="1:9" x14ac:dyDescent="0.3">
      <c r="B10" s="29"/>
      <c r="C10" s="87"/>
      <c r="D10" s="202" t="s">
        <v>20</v>
      </c>
      <c r="E10" s="24"/>
      <c r="F10" s="30"/>
      <c r="G10" s="202" t="s">
        <v>154</v>
      </c>
      <c r="H10" s="21"/>
      <c r="I10" s="202" t="s">
        <v>20</v>
      </c>
    </row>
    <row r="11" spans="1:9" x14ac:dyDescent="0.3">
      <c r="B11" s="21"/>
      <c r="C11" s="31"/>
      <c r="D11" s="32"/>
      <c r="E11" s="24"/>
      <c r="F11" s="23"/>
      <c r="G11" s="33"/>
      <c r="H11" s="21"/>
      <c r="I11" s="21"/>
    </row>
    <row r="12" spans="1:9" x14ac:dyDescent="0.3">
      <c r="A12" s="42">
        <v>4</v>
      </c>
      <c r="B12" s="25">
        <v>12</v>
      </c>
      <c r="C12" s="86"/>
      <c r="D12" s="201" t="s">
        <v>26</v>
      </c>
      <c r="E12" s="26"/>
      <c r="F12" s="27">
        <v>21</v>
      </c>
      <c r="G12" s="201" t="s">
        <v>254</v>
      </c>
      <c r="H12" s="35"/>
      <c r="I12" s="201" t="s">
        <v>254</v>
      </c>
    </row>
    <row r="13" spans="1:9" x14ac:dyDescent="0.3">
      <c r="B13" s="29"/>
      <c r="C13" s="87"/>
      <c r="D13" s="202" t="s">
        <v>118</v>
      </c>
      <c r="E13" s="24"/>
      <c r="F13" s="30"/>
      <c r="G13" s="202" t="s">
        <v>255</v>
      </c>
      <c r="H13" s="21"/>
      <c r="I13" s="202" t="s">
        <v>255</v>
      </c>
    </row>
    <row r="14" spans="1:9" x14ac:dyDescent="0.3">
      <c r="B14" s="21"/>
      <c r="C14" s="31"/>
      <c r="D14" s="23"/>
      <c r="E14" s="23"/>
      <c r="F14" s="23"/>
      <c r="G14" s="23"/>
      <c r="H14" s="21"/>
      <c r="I14" s="21"/>
    </row>
    <row r="15" spans="1:9" x14ac:dyDescent="0.3">
      <c r="A15" s="42">
        <v>5</v>
      </c>
      <c r="B15" s="25">
        <v>15</v>
      </c>
      <c r="C15" s="86"/>
      <c r="D15" s="201" t="s">
        <v>7</v>
      </c>
      <c r="E15" s="26"/>
      <c r="F15" s="27">
        <v>18</v>
      </c>
      <c r="G15" s="201" t="s">
        <v>124</v>
      </c>
      <c r="H15" s="35"/>
      <c r="I15" s="201" t="s">
        <v>124</v>
      </c>
    </row>
    <row r="16" spans="1:9" x14ac:dyDescent="0.3">
      <c r="B16" s="29"/>
      <c r="C16" s="87"/>
      <c r="D16" s="202" t="s">
        <v>164</v>
      </c>
      <c r="E16" s="24"/>
      <c r="F16" s="30"/>
      <c r="G16" s="202" t="s">
        <v>125</v>
      </c>
      <c r="H16" s="21"/>
      <c r="I16" s="202" t="s">
        <v>125</v>
      </c>
    </row>
    <row r="17" spans="1:9" x14ac:dyDescent="0.3">
      <c r="B17" s="19"/>
      <c r="C17" s="31"/>
      <c r="D17" s="38"/>
      <c r="E17" s="24"/>
      <c r="F17" s="24"/>
      <c r="G17" s="38"/>
      <c r="H17" s="21"/>
      <c r="I17" s="21"/>
    </row>
    <row r="18" spans="1:9" x14ac:dyDescent="0.3">
      <c r="A18" s="42">
        <v>6</v>
      </c>
      <c r="B18" s="25">
        <v>10</v>
      </c>
      <c r="C18" s="86"/>
      <c r="D18" s="201" t="s">
        <v>144</v>
      </c>
      <c r="E18" s="26"/>
      <c r="F18" s="27">
        <v>23</v>
      </c>
      <c r="G18" s="201" t="s">
        <v>167</v>
      </c>
      <c r="H18" s="35"/>
      <c r="I18" s="201" t="s">
        <v>167</v>
      </c>
    </row>
    <row r="19" spans="1:9" x14ac:dyDescent="0.3">
      <c r="B19" s="29"/>
      <c r="C19" s="87"/>
      <c r="D19" s="202" t="s">
        <v>145</v>
      </c>
      <c r="E19" s="24"/>
      <c r="F19" s="30"/>
      <c r="G19" s="202" t="s">
        <v>168</v>
      </c>
      <c r="H19" s="21"/>
      <c r="I19" s="202" t="s">
        <v>168</v>
      </c>
    </row>
    <row r="20" spans="1:9" x14ac:dyDescent="0.3">
      <c r="B20" s="21"/>
      <c r="C20" s="31"/>
      <c r="D20" s="23"/>
      <c r="E20" s="23"/>
      <c r="F20" s="23"/>
      <c r="G20" s="23"/>
      <c r="H20" s="21"/>
      <c r="I20" s="21"/>
    </row>
    <row r="21" spans="1:9" x14ac:dyDescent="0.3">
      <c r="A21" s="42">
        <v>7</v>
      </c>
      <c r="B21" s="25">
        <v>14</v>
      </c>
      <c r="C21" s="86">
        <v>5</v>
      </c>
      <c r="D21" s="201" t="s">
        <v>160</v>
      </c>
      <c r="E21" s="26"/>
      <c r="F21" s="27">
        <v>19</v>
      </c>
      <c r="G21" s="201" t="s">
        <v>148</v>
      </c>
      <c r="H21" s="35"/>
      <c r="I21" s="201" t="s">
        <v>160</v>
      </c>
    </row>
    <row r="22" spans="1:9" x14ac:dyDescent="0.3">
      <c r="B22" s="29"/>
      <c r="C22" s="87"/>
      <c r="D22" s="202" t="s">
        <v>161</v>
      </c>
      <c r="E22" s="24"/>
      <c r="F22" s="30"/>
      <c r="G22" s="202" t="s">
        <v>149</v>
      </c>
      <c r="H22" s="21"/>
      <c r="I22" s="202" t="s">
        <v>161</v>
      </c>
    </row>
    <row r="23" spans="1:9" x14ac:dyDescent="0.3">
      <c r="B23" s="19"/>
      <c r="C23" s="31"/>
      <c r="D23" s="38"/>
      <c r="E23" s="24"/>
      <c r="F23" s="23"/>
      <c r="G23" s="23"/>
      <c r="H23" s="21"/>
      <c r="I23" s="21"/>
    </row>
    <row r="24" spans="1:9" x14ac:dyDescent="0.3">
      <c r="A24" s="42">
        <v>8</v>
      </c>
      <c r="B24" s="25">
        <v>11</v>
      </c>
      <c r="C24" s="86">
        <v>5</v>
      </c>
      <c r="D24" s="201" t="s">
        <v>150</v>
      </c>
      <c r="E24" s="26"/>
      <c r="F24" s="27">
        <v>22</v>
      </c>
      <c r="G24" s="201" t="s">
        <v>127</v>
      </c>
      <c r="H24" s="35"/>
      <c r="I24" s="201" t="s">
        <v>150</v>
      </c>
    </row>
    <row r="25" spans="1:9" x14ac:dyDescent="0.3">
      <c r="B25" s="29"/>
      <c r="C25" s="87"/>
      <c r="D25" s="202" t="s">
        <v>151</v>
      </c>
      <c r="E25" s="24"/>
      <c r="F25" s="30"/>
      <c r="G25" s="202" t="s">
        <v>128</v>
      </c>
      <c r="H25" s="21"/>
      <c r="I25" s="202" t="s">
        <v>151</v>
      </c>
    </row>
    <row r="26" spans="1:9" x14ac:dyDescent="0.3">
      <c r="B26" s="92"/>
      <c r="C26" s="81"/>
      <c r="D26" s="196"/>
      <c r="E26" s="24"/>
      <c r="F26" s="197"/>
      <c r="G26" s="196"/>
      <c r="H26" s="21"/>
      <c r="I26" s="1"/>
    </row>
    <row r="27" spans="1:9" x14ac:dyDescent="0.3">
      <c r="B27" s="92"/>
      <c r="C27" s="81"/>
      <c r="D27" s="196"/>
      <c r="E27" s="24"/>
      <c r="F27" s="197"/>
      <c r="G27" s="196"/>
      <c r="H27" s="21"/>
      <c r="I27" s="1"/>
    </row>
    <row r="28" spans="1:9" x14ac:dyDescent="0.3">
      <c r="B28" s="92"/>
      <c r="C28" s="81"/>
      <c r="D28" s="196"/>
      <c r="E28" s="24"/>
      <c r="F28" s="197"/>
      <c r="G28" s="196"/>
      <c r="H28" s="21"/>
      <c r="I28" s="1"/>
    </row>
    <row r="29" spans="1:9" x14ac:dyDescent="0.3">
      <c r="B29" s="92"/>
      <c r="C29" s="81"/>
      <c r="D29" s="196"/>
      <c r="E29" s="24"/>
      <c r="F29" s="197"/>
      <c r="G29" s="196"/>
      <c r="H29" s="21"/>
      <c r="I29" s="1"/>
    </row>
    <row r="30" spans="1:9" x14ac:dyDescent="0.3">
      <c r="B30" s="92"/>
      <c r="C30" s="81"/>
      <c r="D30" s="196"/>
      <c r="E30" s="24"/>
      <c r="F30" s="197"/>
      <c r="G30" s="196"/>
      <c r="H30" s="21"/>
      <c r="I30" s="1"/>
    </row>
    <row r="31" spans="1:9" x14ac:dyDescent="0.3">
      <c r="B31" s="92"/>
      <c r="C31" s="81"/>
      <c r="D31" s="196"/>
      <c r="E31" s="24"/>
      <c r="F31" s="197"/>
      <c r="G31" s="196"/>
      <c r="H31" s="21"/>
      <c r="I31" s="1"/>
    </row>
    <row r="32" spans="1:9" x14ac:dyDescent="0.3">
      <c r="B32" s="92"/>
      <c r="C32" s="81"/>
      <c r="D32" s="196"/>
      <c r="E32" s="24"/>
      <c r="F32" s="197"/>
      <c r="G32" s="196"/>
      <c r="H32" s="21"/>
      <c r="I32" s="1"/>
    </row>
    <row r="33" spans="1:18" s="21" customFormat="1" ht="27.75" customHeight="1" x14ac:dyDescent="0.75">
      <c r="A33" s="19"/>
      <c r="B33" s="20"/>
      <c r="C33" s="20"/>
      <c r="D33" s="303" t="s">
        <v>263</v>
      </c>
      <c r="E33" s="303"/>
      <c r="F33" s="303"/>
      <c r="G33" s="303"/>
    </row>
    <row r="34" spans="1:18" s="21" customFormat="1" ht="13.5" customHeight="1" x14ac:dyDescent="0.3">
      <c r="A34" s="19"/>
      <c r="C34" s="22"/>
      <c r="D34" s="23"/>
      <c r="E34" s="24"/>
      <c r="F34" s="23"/>
      <c r="G34" s="23"/>
      <c r="I34" s="21" t="s">
        <v>72</v>
      </c>
    </row>
    <row r="35" spans="1:18" s="21" customFormat="1" ht="16.5" customHeight="1" x14ac:dyDescent="0.3">
      <c r="A35" s="19">
        <v>9</v>
      </c>
      <c r="B35" s="25">
        <v>1</v>
      </c>
      <c r="C35" s="86"/>
      <c r="D35" s="201" t="s">
        <v>156</v>
      </c>
      <c r="E35" s="26"/>
      <c r="F35" s="27" t="s">
        <v>266</v>
      </c>
      <c r="G35" s="201" t="s">
        <v>130</v>
      </c>
      <c r="H35" s="28"/>
      <c r="I35" s="201" t="s">
        <v>156</v>
      </c>
      <c r="J35" s="19"/>
      <c r="O35" s="19"/>
      <c r="P35" s="19"/>
      <c r="Q35" s="19"/>
      <c r="R35" s="19"/>
    </row>
    <row r="36" spans="1:18" s="21" customFormat="1" ht="16.5" customHeight="1" x14ac:dyDescent="0.3">
      <c r="A36" s="19"/>
      <c r="B36" s="29"/>
      <c r="C36" s="87"/>
      <c r="D36" s="202" t="s">
        <v>157</v>
      </c>
      <c r="E36" s="24"/>
      <c r="F36" s="30"/>
      <c r="G36" s="202" t="s">
        <v>131</v>
      </c>
      <c r="I36" s="202" t="s">
        <v>157</v>
      </c>
      <c r="J36" s="19"/>
      <c r="O36" s="19"/>
      <c r="P36" s="19"/>
      <c r="Q36" s="19"/>
      <c r="R36" s="19"/>
    </row>
    <row r="37" spans="1:18" s="21" customFormat="1" ht="21" customHeight="1" x14ac:dyDescent="0.3">
      <c r="A37" s="19"/>
      <c r="C37" s="31"/>
      <c r="D37" s="32"/>
      <c r="E37" s="24"/>
      <c r="F37" s="23"/>
      <c r="G37" s="33"/>
      <c r="H37" s="19"/>
      <c r="I37" s="19"/>
      <c r="O37" s="19"/>
      <c r="P37" s="19"/>
      <c r="Q37" s="19"/>
      <c r="R37" s="19"/>
    </row>
    <row r="38" spans="1:18" s="21" customFormat="1" ht="16.5" customHeight="1" x14ac:dyDescent="0.3">
      <c r="A38" s="19">
        <v>10</v>
      </c>
      <c r="B38" s="25">
        <v>8</v>
      </c>
      <c r="C38" s="86"/>
      <c r="D38" s="201" t="s">
        <v>15</v>
      </c>
      <c r="E38" s="26"/>
      <c r="F38" s="27" t="s">
        <v>267</v>
      </c>
      <c r="G38" s="201" t="s">
        <v>5</v>
      </c>
      <c r="H38" s="29"/>
      <c r="I38" s="201" t="s">
        <v>5</v>
      </c>
      <c r="O38" s="19"/>
      <c r="P38" s="19"/>
      <c r="Q38" s="19"/>
      <c r="R38" s="19"/>
    </row>
    <row r="39" spans="1:18" s="21" customFormat="1" ht="16.5" customHeight="1" x14ac:dyDescent="0.3">
      <c r="A39" s="19"/>
      <c r="B39" s="29"/>
      <c r="C39" s="87"/>
      <c r="D39" s="202" t="s">
        <v>56</v>
      </c>
      <c r="E39" s="24"/>
      <c r="F39" s="30"/>
      <c r="G39" s="202" t="s">
        <v>4</v>
      </c>
      <c r="H39" s="19"/>
      <c r="I39" s="202" t="s">
        <v>4</v>
      </c>
    </row>
    <row r="40" spans="1:18" s="21" customFormat="1" x14ac:dyDescent="0.3">
      <c r="A40" s="19"/>
      <c r="C40" s="31"/>
      <c r="D40" s="203"/>
      <c r="E40" s="23"/>
      <c r="F40" s="23"/>
      <c r="G40" s="32"/>
      <c r="L40" s="34"/>
    </row>
    <row r="41" spans="1:18" s="21" customFormat="1" x14ac:dyDescent="0.3">
      <c r="A41" s="19">
        <v>11</v>
      </c>
      <c r="B41" s="25">
        <v>4</v>
      </c>
      <c r="C41" s="86"/>
      <c r="D41" s="201" t="s">
        <v>201</v>
      </c>
      <c r="E41" s="26"/>
      <c r="F41" s="27" t="s">
        <v>268</v>
      </c>
      <c r="G41" s="201" t="s">
        <v>19</v>
      </c>
      <c r="H41" s="35"/>
      <c r="I41" s="201" t="s">
        <v>201</v>
      </c>
    </row>
    <row r="42" spans="1:18" s="21" customFormat="1" x14ac:dyDescent="0.3">
      <c r="A42" s="19"/>
      <c r="B42" s="29"/>
      <c r="C42" s="87"/>
      <c r="D42" s="202" t="s">
        <v>202</v>
      </c>
      <c r="E42" s="24"/>
      <c r="F42" s="30"/>
      <c r="G42" s="202" t="s">
        <v>20</v>
      </c>
      <c r="I42" s="202" t="s">
        <v>202</v>
      </c>
    </row>
    <row r="43" spans="1:18" s="21" customFormat="1" x14ac:dyDescent="0.3">
      <c r="A43" s="19"/>
      <c r="C43" s="31"/>
      <c r="D43" s="32"/>
      <c r="E43" s="24"/>
      <c r="F43" s="23"/>
      <c r="G43" s="33"/>
    </row>
    <row r="44" spans="1:18" s="21" customFormat="1" x14ac:dyDescent="0.3">
      <c r="A44" s="19">
        <v>12</v>
      </c>
      <c r="B44" s="25">
        <v>5</v>
      </c>
      <c r="C44" s="86"/>
      <c r="D44" s="201" t="s">
        <v>23</v>
      </c>
      <c r="E44" s="26"/>
      <c r="F44" s="27" t="s">
        <v>269</v>
      </c>
      <c r="G44" s="201" t="s">
        <v>254</v>
      </c>
      <c r="H44" s="36"/>
      <c r="I44" s="201" t="s">
        <v>23</v>
      </c>
    </row>
    <row r="45" spans="1:18" s="21" customFormat="1" x14ac:dyDescent="0.3">
      <c r="A45" s="19"/>
      <c r="B45" s="29"/>
      <c r="C45" s="87"/>
      <c r="D45" s="202" t="s">
        <v>24</v>
      </c>
      <c r="E45" s="24"/>
      <c r="F45" s="30"/>
      <c r="G45" s="202" t="s">
        <v>255</v>
      </c>
      <c r="I45" s="202" t="s">
        <v>24</v>
      </c>
    </row>
    <row r="46" spans="1:18" s="21" customFormat="1" x14ac:dyDescent="0.3">
      <c r="A46" s="19"/>
      <c r="C46" s="31"/>
      <c r="D46" s="23"/>
      <c r="E46" s="23"/>
      <c r="F46" s="23"/>
      <c r="G46" s="23"/>
    </row>
    <row r="47" spans="1:18" s="21" customFormat="1" x14ac:dyDescent="0.3">
      <c r="A47" s="19">
        <v>13</v>
      </c>
      <c r="B47" s="25">
        <v>2</v>
      </c>
      <c r="C47" s="86"/>
      <c r="D47" s="204" t="s">
        <v>199</v>
      </c>
      <c r="E47" s="26"/>
      <c r="F47" s="27" t="s">
        <v>270</v>
      </c>
      <c r="G47" s="201" t="s">
        <v>124</v>
      </c>
      <c r="H47" s="37"/>
      <c r="I47" s="201" t="s">
        <v>124</v>
      </c>
    </row>
    <row r="48" spans="1:18" s="21" customFormat="1" x14ac:dyDescent="0.3">
      <c r="A48" s="19"/>
      <c r="B48" s="29"/>
      <c r="C48" s="87"/>
      <c r="D48" s="205" t="s">
        <v>200</v>
      </c>
      <c r="E48" s="24"/>
      <c r="F48" s="30"/>
      <c r="G48" s="202" t="s">
        <v>125</v>
      </c>
      <c r="I48" s="202" t="s">
        <v>125</v>
      </c>
    </row>
    <row r="49" spans="1:14" s="21" customFormat="1" x14ac:dyDescent="0.3">
      <c r="A49" s="19"/>
      <c r="B49" s="19"/>
      <c r="C49" s="31"/>
      <c r="D49" s="38"/>
      <c r="E49" s="24"/>
      <c r="F49" s="24"/>
      <c r="G49" s="38"/>
    </row>
    <row r="50" spans="1:14" s="21" customFormat="1" x14ac:dyDescent="0.3">
      <c r="A50" s="19">
        <v>14</v>
      </c>
      <c r="B50" s="25">
        <v>7</v>
      </c>
      <c r="C50" s="86"/>
      <c r="D50" s="201" t="s">
        <v>13</v>
      </c>
      <c r="E50" s="26"/>
      <c r="F50" s="27" t="s">
        <v>271</v>
      </c>
      <c r="G50" s="201" t="s">
        <v>167</v>
      </c>
      <c r="H50" s="37"/>
      <c r="I50" s="201" t="s">
        <v>167</v>
      </c>
    </row>
    <row r="51" spans="1:14" s="21" customFormat="1" x14ac:dyDescent="0.3">
      <c r="A51" s="19"/>
      <c r="B51" s="29"/>
      <c r="C51" s="87"/>
      <c r="D51" s="202" t="s">
        <v>12</v>
      </c>
      <c r="E51" s="24"/>
      <c r="F51" s="30"/>
      <c r="G51" s="202" t="s">
        <v>168</v>
      </c>
      <c r="I51" s="202" t="s">
        <v>168</v>
      </c>
    </row>
    <row r="52" spans="1:14" s="21" customFormat="1" x14ac:dyDescent="0.3">
      <c r="A52" s="19"/>
      <c r="C52" s="31"/>
      <c r="D52" s="23"/>
      <c r="E52" s="23"/>
      <c r="F52" s="23"/>
      <c r="G52" s="23"/>
      <c r="L52" s="34"/>
    </row>
    <row r="53" spans="1:14" s="21" customFormat="1" x14ac:dyDescent="0.3">
      <c r="A53" s="19">
        <v>15</v>
      </c>
      <c r="B53" s="25">
        <v>3</v>
      </c>
      <c r="C53" s="86">
        <v>5</v>
      </c>
      <c r="D53" s="201" t="s">
        <v>119</v>
      </c>
      <c r="E53" s="26"/>
      <c r="F53" s="27" t="s">
        <v>272</v>
      </c>
      <c r="G53" s="201" t="s">
        <v>160</v>
      </c>
      <c r="H53" s="39"/>
      <c r="I53" s="201" t="s">
        <v>160</v>
      </c>
    </row>
    <row r="54" spans="1:14" s="21" customFormat="1" x14ac:dyDescent="0.3">
      <c r="A54" s="19"/>
      <c r="B54" s="29"/>
      <c r="C54" s="87"/>
      <c r="D54" s="202" t="s">
        <v>121</v>
      </c>
      <c r="E54" s="24"/>
      <c r="F54" s="30"/>
      <c r="G54" s="202" t="s">
        <v>161</v>
      </c>
      <c r="I54" s="202" t="s">
        <v>161</v>
      </c>
    </row>
    <row r="55" spans="1:14" s="21" customFormat="1" x14ac:dyDescent="0.3">
      <c r="A55" s="19"/>
      <c r="B55" s="19"/>
      <c r="C55" s="31"/>
      <c r="D55" s="38"/>
      <c r="E55" s="24"/>
      <c r="F55" s="23"/>
      <c r="G55" s="23"/>
    </row>
    <row r="56" spans="1:14" s="21" customFormat="1" x14ac:dyDescent="0.3">
      <c r="A56" s="19">
        <v>16</v>
      </c>
      <c r="B56" s="25">
        <v>6</v>
      </c>
      <c r="C56" s="86">
        <v>5</v>
      </c>
      <c r="D56" s="201" t="s">
        <v>162</v>
      </c>
      <c r="E56" s="26"/>
      <c r="F56" s="40" t="s">
        <v>273</v>
      </c>
      <c r="G56" s="201" t="s">
        <v>150</v>
      </c>
      <c r="H56" s="37"/>
      <c r="I56" s="201" t="s">
        <v>150</v>
      </c>
    </row>
    <row r="57" spans="1:14" s="21" customFormat="1" x14ac:dyDescent="0.3">
      <c r="A57" s="19"/>
      <c r="B57" s="29"/>
      <c r="C57" s="87"/>
      <c r="D57" s="202" t="s">
        <v>163</v>
      </c>
      <c r="E57" s="24"/>
      <c r="F57" s="41"/>
      <c r="G57" s="202" t="s">
        <v>151</v>
      </c>
      <c r="I57" s="202" t="s">
        <v>151</v>
      </c>
    </row>
    <row r="58" spans="1:14" s="21" customFormat="1" x14ac:dyDescent="0.3">
      <c r="A58" s="19"/>
      <c r="B58" s="92"/>
      <c r="C58" s="81"/>
      <c r="D58" s="149"/>
      <c r="E58" s="24"/>
      <c r="F58" s="197"/>
      <c r="G58" s="196"/>
      <c r="I58" s="1"/>
    </row>
    <row r="59" spans="1:14" s="21" customFormat="1" x14ac:dyDescent="0.3">
      <c r="A59" s="19"/>
      <c r="B59" s="92"/>
      <c r="C59" s="81"/>
      <c r="D59" s="149"/>
      <c r="E59" s="24"/>
      <c r="F59" s="197"/>
      <c r="G59" s="196"/>
      <c r="I59" s="1"/>
    </row>
    <row r="60" spans="1:14" s="21" customFormat="1" x14ac:dyDescent="0.3">
      <c r="A60" s="19"/>
      <c r="B60" s="92"/>
      <c r="C60" s="81"/>
      <c r="D60" s="149"/>
      <c r="E60" s="24"/>
      <c r="F60" s="197"/>
      <c r="G60" s="196"/>
      <c r="I60" s="1"/>
    </row>
    <row r="61" spans="1:14" s="21" customFormat="1" x14ac:dyDescent="0.3">
      <c r="A61" s="19"/>
      <c r="B61" s="92"/>
      <c r="C61" s="81"/>
      <c r="D61" s="149"/>
      <c r="E61" s="24"/>
      <c r="F61" s="197"/>
      <c r="G61" s="46"/>
      <c r="I61" s="1"/>
    </row>
    <row r="62" spans="1:14" ht="15.75" customHeight="1" x14ac:dyDescent="0.3">
      <c r="B62" s="43"/>
      <c r="C62" s="44"/>
      <c r="D62" s="45"/>
      <c r="E62" s="46"/>
      <c r="F62" s="46"/>
      <c r="G62" s="46"/>
      <c r="H62" s="44"/>
      <c r="I62" s="44"/>
      <c r="J62" s="44"/>
      <c r="K62" s="44"/>
      <c r="L62" s="44"/>
      <c r="M62" s="44"/>
      <c r="N62" s="48"/>
    </row>
    <row r="63" spans="1:14" ht="15.75" customHeight="1" x14ac:dyDescent="0.3">
      <c r="B63" s="43"/>
      <c r="C63" s="44"/>
      <c r="D63" s="45"/>
      <c r="E63" s="46"/>
      <c r="F63" s="46"/>
      <c r="G63" s="46"/>
      <c r="H63" s="44"/>
      <c r="I63" s="44"/>
      <c r="J63" s="44"/>
      <c r="K63" s="44"/>
      <c r="L63" s="44"/>
      <c r="M63" s="44"/>
      <c r="N63" s="48"/>
    </row>
    <row r="64" spans="1:14" ht="15.75" customHeight="1" x14ac:dyDescent="0.3">
      <c r="B64" s="43"/>
      <c r="C64" s="44"/>
      <c r="D64" s="45"/>
      <c r="E64" s="46"/>
      <c r="F64" s="46"/>
      <c r="G64" s="46"/>
      <c r="H64" s="44"/>
      <c r="I64" s="44"/>
      <c r="J64" s="44"/>
      <c r="K64" s="44"/>
      <c r="L64" s="44"/>
      <c r="M64" s="44"/>
      <c r="N64" s="48"/>
    </row>
    <row r="65" spans="1:14" ht="24" customHeight="1" x14ac:dyDescent="0.5">
      <c r="B65" s="304" t="s">
        <v>264</v>
      </c>
      <c r="C65" s="304"/>
      <c r="D65" s="304"/>
      <c r="E65" s="304"/>
      <c r="F65" s="304"/>
      <c r="G65" s="304"/>
      <c r="H65" s="44"/>
      <c r="J65" s="44"/>
      <c r="K65" s="44"/>
      <c r="L65" s="44"/>
      <c r="M65" s="44"/>
      <c r="N65" s="48"/>
    </row>
    <row r="66" spans="1:14" ht="18" customHeight="1" x14ac:dyDescent="0.3">
      <c r="B66" s="43"/>
      <c r="C66" s="44"/>
      <c r="D66" s="50"/>
      <c r="E66" s="46"/>
      <c r="F66" s="46"/>
      <c r="G66" s="50"/>
      <c r="H66" s="44"/>
      <c r="I66" s="21" t="s">
        <v>72</v>
      </c>
      <c r="J66" s="44"/>
      <c r="K66" s="44"/>
      <c r="L66" s="44"/>
      <c r="M66" s="44"/>
      <c r="N66" s="48"/>
    </row>
    <row r="67" spans="1:14" ht="15.75" customHeight="1" x14ac:dyDescent="0.3">
      <c r="A67" s="42">
        <v>17</v>
      </c>
      <c r="B67" s="51" t="s">
        <v>274</v>
      </c>
      <c r="C67" s="44"/>
      <c r="D67" s="201" t="s">
        <v>156</v>
      </c>
      <c r="E67" s="26"/>
      <c r="F67" s="52" t="s">
        <v>275</v>
      </c>
      <c r="G67" s="201" t="s">
        <v>5</v>
      </c>
      <c r="H67" s="37"/>
      <c r="I67" s="201" t="s">
        <v>156</v>
      </c>
      <c r="J67" s="44"/>
      <c r="K67" s="44"/>
      <c r="L67" s="44"/>
      <c r="M67" s="44"/>
      <c r="N67" s="48"/>
    </row>
    <row r="68" spans="1:14" ht="15.75" customHeight="1" x14ac:dyDescent="0.3">
      <c r="B68" s="53"/>
      <c r="C68" s="44"/>
      <c r="D68" s="202" t="s">
        <v>157</v>
      </c>
      <c r="E68" s="54"/>
      <c r="F68" s="55"/>
      <c r="G68" s="202" t="s">
        <v>4</v>
      </c>
      <c r="H68" s="21"/>
      <c r="I68" s="202" t="s">
        <v>157</v>
      </c>
      <c r="J68" s="44"/>
      <c r="K68" s="44"/>
      <c r="L68" s="44"/>
      <c r="M68" s="44"/>
      <c r="N68" s="48"/>
    </row>
    <row r="69" spans="1:14" ht="15.6" customHeight="1" x14ac:dyDescent="0.3">
      <c r="B69" s="56"/>
      <c r="C69" s="44"/>
      <c r="D69" s="57"/>
      <c r="E69" s="46"/>
      <c r="F69" s="58"/>
      <c r="G69" s="57"/>
      <c r="H69" s="44"/>
      <c r="J69" s="44"/>
      <c r="K69" s="44"/>
      <c r="L69" s="44"/>
      <c r="M69" s="44"/>
      <c r="N69" s="48"/>
    </row>
    <row r="70" spans="1:14" ht="15.75" customHeight="1" x14ac:dyDescent="0.3">
      <c r="A70" s="42">
        <v>18</v>
      </c>
      <c r="B70" s="51" t="s">
        <v>276</v>
      </c>
      <c r="C70" s="44"/>
      <c r="D70" s="201" t="s">
        <v>201</v>
      </c>
      <c r="E70" s="26"/>
      <c r="F70" s="52" t="s">
        <v>277</v>
      </c>
      <c r="G70" s="201" t="s">
        <v>23</v>
      </c>
      <c r="H70" s="37"/>
      <c r="I70" s="201" t="s">
        <v>201</v>
      </c>
      <c r="J70" s="44"/>
      <c r="K70" s="44"/>
      <c r="L70" s="44"/>
      <c r="M70" s="44"/>
      <c r="N70" s="48"/>
    </row>
    <row r="71" spans="1:14" ht="15.75" customHeight="1" x14ac:dyDescent="0.3">
      <c r="B71" s="53"/>
      <c r="C71" s="44"/>
      <c r="D71" s="202" t="s">
        <v>202</v>
      </c>
      <c r="E71" s="54"/>
      <c r="F71" s="55"/>
      <c r="G71" s="202" t="s">
        <v>24</v>
      </c>
      <c r="H71" s="21"/>
      <c r="I71" s="202" t="s">
        <v>202</v>
      </c>
      <c r="J71" s="44"/>
      <c r="K71" s="44"/>
      <c r="L71" s="44"/>
      <c r="M71" s="44"/>
      <c r="N71" s="48"/>
    </row>
    <row r="72" spans="1:14" ht="15.6" customHeight="1" x14ac:dyDescent="0.3">
      <c r="B72" s="56"/>
      <c r="C72" s="44"/>
      <c r="D72" s="57"/>
      <c r="E72" s="46"/>
      <c r="F72" s="58"/>
      <c r="G72" s="57"/>
      <c r="H72" s="44"/>
      <c r="J72" s="44"/>
      <c r="K72" s="44"/>
      <c r="L72" s="44"/>
      <c r="M72" s="44"/>
      <c r="N72" s="48"/>
    </row>
    <row r="73" spans="1:14" ht="15.75" customHeight="1" x14ac:dyDescent="0.3">
      <c r="A73" s="42">
        <v>19</v>
      </c>
      <c r="B73" s="51" t="s">
        <v>278</v>
      </c>
      <c r="C73" s="44"/>
      <c r="D73" s="201" t="s">
        <v>124</v>
      </c>
      <c r="E73" s="26"/>
      <c r="F73" s="52" t="s">
        <v>279</v>
      </c>
      <c r="G73" s="201" t="s">
        <v>167</v>
      </c>
      <c r="H73" s="37"/>
      <c r="I73" s="201" t="s">
        <v>167</v>
      </c>
      <c r="J73" s="44"/>
      <c r="K73" s="44"/>
      <c r="L73" s="44"/>
      <c r="M73" s="44"/>
      <c r="N73" s="48"/>
    </row>
    <row r="74" spans="1:14" ht="15.75" customHeight="1" x14ac:dyDescent="0.3">
      <c r="B74" s="53"/>
      <c r="C74" s="44"/>
      <c r="D74" s="202" t="s">
        <v>125</v>
      </c>
      <c r="E74" s="54"/>
      <c r="F74" s="55"/>
      <c r="G74" s="202" t="s">
        <v>168</v>
      </c>
      <c r="H74" s="21"/>
      <c r="I74" s="202" t="s">
        <v>168</v>
      </c>
      <c r="J74" s="44"/>
      <c r="K74" s="44"/>
      <c r="L74" s="44"/>
      <c r="M74" s="44"/>
      <c r="N74" s="48"/>
    </row>
    <row r="75" spans="1:14" ht="15.6" customHeight="1" x14ac:dyDescent="0.3">
      <c r="B75" s="56"/>
      <c r="C75" s="44"/>
      <c r="D75" s="57"/>
      <c r="E75" s="46"/>
      <c r="F75" s="58"/>
      <c r="G75" s="57"/>
      <c r="H75" s="44"/>
      <c r="J75" s="44"/>
      <c r="K75" s="44"/>
      <c r="L75" s="44"/>
      <c r="M75" s="44"/>
      <c r="N75" s="48"/>
    </row>
    <row r="76" spans="1:14" ht="15.75" customHeight="1" x14ac:dyDescent="0.3">
      <c r="A76" s="42">
        <v>20</v>
      </c>
      <c r="B76" s="51" t="s">
        <v>280</v>
      </c>
      <c r="C76" s="44"/>
      <c r="D76" s="201" t="s">
        <v>160</v>
      </c>
      <c r="E76" s="26"/>
      <c r="F76" s="52" t="s">
        <v>281</v>
      </c>
      <c r="G76" s="201" t="s">
        <v>150</v>
      </c>
      <c r="H76" s="37"/>
      <c r="I76" s="201" t="s">
        <v>160</v>
      </c>
      <c r="J76" s="44"/>
      <c r="K76" s="44"/>
      <c r="L76" s="44"/>
      <c r="M76" s="44"/>
      <c r="N76" s="48"/>
    </row>
    <row r="77" spans="1:14" ht="15.75" customHeight="1" x14ac:dyDescent="0.3">
      <c r="B77" s="53"/>
      <c r="C77" s="44"/>
      <c r="D77" s="202" t="s">
        <v>161</v>
      </c>
      <c r="E77" s="54"/>
      <c r="F77" s="55"/>
      <c r="G77" s="202" t="s">
        <v>151</v>
      </c>
      <c r="H77" s="21"/>
      <c r="I77" s="202" t="s">
        <v>161</v>
      </c>
      <c r="J77" s="44"/>
      <c r="K77" s="44"/>
      <c r="L77" s="44"/>
      <c r="M77" s="44"/>
      <c r="N77" s="48"/>
    </row>
    <row r="78" spans="1:14" ht="15.6" customHeight="1" x14ac:dyDescent="0.3">
      <c r="B78" s="43"/>
      <c r="C78" s="44"/>
      <c r="D78" s="47"/>
      <c r="E78" s="46"/>
      <c r="F78" s="46"/>
      <c r="G78" s="47"/>
      <c r="H78" s="44"/>
      <c r="J78" s="44"/>
      <c r="K78" s="44"/>
      <c r="L78" s="44"/>
      <c r="M78" s="44"/>
      <c r="N78" s="48"/>
    </row>
    <row r="79" spans="1:14" ht="8.25" customHeight="1" x14ac:dyDescent="0.3">
      <c r="B79" s="43"/>
      <c r="C79" s="44"/>
      <c r="D79" s="46"/>
      <c r="E79" s="46"/>
      <c r="F79" s="46"/>
      <c r="G79" s="46"/>
      <c r="H79" s="44"/>
      <c r="J79" s="44"/>
      <c r="K79" s="44"/>
      <c r="L79" s="44"/>
      <c r="M79" s="44"/>
      <c r="N79" s="48"/>
    </row>
    <row r="80" spans="1:14" ht="30" customHeight="1" x14ac:dyDescent="0.5">
      <c r="A80" s="304" t="s">
        <v>265</v>
      </c>
      <c r="B80" s="304"/>
      <c r="C80" s="304"/>
      <c r="D80" s="304"/>
      <c r="E80" s="304"/>
      <c r="F80" s="304"/>
      <c r="G80" s="304"/>
      <c r="H80" s="304"/>
      <c r="I80" s="304"/>
      <c r="J80" s="44"/>
      <c r="K80" s="44"/>
      <c r="L80" s="44"/>
      <c r="M80" s="44"/>
      <c r="N80" s="48"/>
    </row>
    <row r="81" spans="1:14" ht="16.5" customHeight="1" x14ac:dyDescent="0.3">
      <c r="B81" s="43"/>
      <c r="C81" s="44"/>
      <c r="D81" s="59"/>
      <c r="E81" s="60"/>
      <c r="F81" s="60"/>
      <c r="G81" s="59"/>
      <c r="H81" s="44"/>
      <c r="I81" s="21" t="s">
        <v>72</v>
      </c>
      <c r="J81" s="44"/>
      <c r="K81" s="44"/>
      <c r="L81" s="44"/>
      <c r="M81" s="44"/>
      <c r="N81" s="48"/>
    </row>
    <row r="82" spans="1:14" ht="15.75" customHeight="1" x14ac:dyDescent="0.3">
      <c r="A82" s="42">
        <v>21</v>
      </c>
      <c r="B82" s="51" t="s">
        <v>282</v>
      </c>
      <c r="C82" s="44"/>
      <c r="D82" s="201" t="s">
        <v>156</v>
      </c>
      <c r="E82" s="26"/>
      <c r="F82" s="61" t="s">
        <v>283</v>
      </c>
      <c r="G82" s="201" t="s">
        <v>201</v>
      </c>
      <c r="H82" s="37"/>
      <c r="I82" s="201" t="s">
        <v>156</v>
      </c>
      <c r="J82" s="44"/>
      <c r="K82" s="44"/>
      <c r="L82" s="44"/>
      <c r="M82" s="44"/>
      <c r="N82" s="48"/>
    </row>
    <row r="83" spans="1:14" ht="15.75" customHeight="1" x14ac:dyDescent="0.3">
      <c r="B83" s="53"/>
      <c r="C83" s="44"/>
      <c r="D83" s="202" t="s">
        <v>157</v>
      </c>
      <c r="E83" s="62"/>
      <c r="F83" s="63"/>
      <c r="G83" s="202" t="s">
        <v>202</v>
      </c>
      <c r="H83" s="21"/>
      <c r="I83" s="202" t="s">
        <v>157</v>
      </c>
      <c r="J83" s="44"/>
      <c r="K83" s="44"/>
      <c r="L83" s="44"/>
      <c r="M83" s="44"/>
      <c r="N83" s="48"/>
    </row>
    <row r="84" spans="1:14" ht="15.75" customHeight="1" x14ac:dyDescent="0.3">
      <c r="B84" s="43"/>
      <c r="C84" s="44"/>
      <c r="D84" s="64"/>
      <c r="E84" s="60"/>
      <c r="F84" s="60"/>
      <c r="G84" s="64"/>
      <c r="H84" s="44"/>
      <c r="J84" s="44"/>
      <c r="K84" s="44"/>
      <c r="L84" s="44"/>
      <c r="M84" s="44"/>
      <c r="N84" s="48"/>
    </row>
    <row r="85" spans="1:14" ht="15.75" customHeight="1" x14ac:dyDescent="0.3">
      <c r="A85" s="42">
        <v>22</v>
      </c>
      <c r="B85" s="51" t="s">
        <v>284</v>
      </c>
      <c r="C85" s="44"/>
      <c r="D85" s="201" t="s">
        <v>167</v>
      </c>
      <c r="E85" s="26"/>
      <c r="F85" s="61" t="s">
        <v>285</v>
      </c>
      <c r="G85" s="201" t="s">
        <v>160</v>
      </c>
      <c r="H85" s="37"/>
      <c r="I85" s="201" t="s">
        <v>167</v>
      </c>
      <c r="J85" s="44"/>
      <c r="K85" s="44"/>
      <c r="L85" s="44"/>
      <c r="M85" s="44"/>
      <c r="N85" s="48"/>
    </row>
    <row r="86" spans="1:14" ht="15.75" customHeight="1" x14ac:dyDescent="0.3">
      <c r="B86" s="53"/>
      <c r="C86" s="44"/>
      <c r="D86" s="202" t="s">
        <v>168</v>
      </c>
      <c r="E86" s="62"/>
      <c r="F86" s="63"/>
      <c r="G86" s="202" t="s">
        <v>161</v>
      </c>
      <c r="H86" s="21"/>
      <c r="I86" s="202" t="s">
        <v>168</v>
      </c>
      <c r="J86" s="44"/>
      <c r="K86" s="44"/>
      <c r="L86" s="44"/>
      <c r="M86" s="44"/>
      <c r="N86" s="48"/>
    </row>
    <row r="87" spans="1:14" ht="15.75" customHeight="1" x14ac:dyDescent="0.3">
      <c r="B87" s="56"/>
      <c r="C87" s="44"/>
      <c r="D87" s="196"/>
      <c r="E87" s="60"/>
      <c r="F87" s="65"/>
      <c r="G87" s="196"/>
      <c r="H87" s="21"/>
      <c r="I87" s="1"/>
      <c r="J87" s="44"/>
      <c r="K87" s="44"/>
      <c r="L87" s="44"/>
      <c r="M87" s="44"/>
      <c r="N87" s="48"/>
    </row>
    <row r="88" spans="1:14" ht="15.75" customHeight="1" x14ac:dyDescent="0.3">
      <c r="B88" s="56"/>
      <c r="C88" s="44"/>
      <c r="D88" s="196"/>
      <c r="E88" s="60"/>
      <c r="F88" s="65"/>
      <c r="G88" s="196"/>
      <c r="H88" s="21"/>
      <c r="I88" s="1"/>
      <c r="J88" s="44"/>
      <c r="K88" s="44"/>
      <c r="L88" s="44"/>
      <c r="M88" s="44"/>
      <c r="N88" s="48"/>
    </row>
    <row r="89" spans="1:14" ht="15.75" customHeight="1" x14ac:dyDescent="0.3">
      <c r="B89" s="56"/>
      <c r="C89" s="44"/>
      <c r="D89" s="196"/>
      <c r="E89" s="60"/>
      <c r="F89" s="65"/>
      <c r="G89" s="196"/>
      <c r="H89" s="21"/>
      <c r="I89" s="1"/>
      <c r="J89" s="44"/>
      <c r="K89" s="44"/>
      <c r="L89" s="44"/>
      <c r="M89" s="44"/>
      <c r="N89" s="48"/>
    </row>
    <row r="90" spans="1:14" ht="15.75" customHeight="1" x14ac:dyDescent="0.3">
      <c r="B90" s="56"/>
      <c r="C90" s="44"/>
      <c r="D90" s="196"/>
      <c r="E90" s="60"/>
      <c r="F90" s="65"/>
      <c r="G90" s="196"/>
      <c r="H90" s="21"/>
      <c r="I90" s="1"/>
      <c r="J90" s="44"/>
      <c r="K90" s="44"/>
      <c r="L90" s="44"/>
      <c r="M90" s="44"/>
      <c r="N90" s="48"/>
    </row>
    <row r="91" spans="1:14" ht="15.75" customHeight="1" x14ac:dyDescent="0.3">
      <c r="B91" s="56"/>
      <c r="C91" s="44"/>
      <c r="D91" s="196"/>
      <c r="E91" s="60"/>
      <c r="F91" s="65"/>
      <c r="G91" s="196"/>
      <c r="H91" s="21"/>
      <c r="I91" s="1"/>
      <c r="J91" s="44"/>
      <c r="K91" s="44"/>
      <c r="L91" s="44"/>
      <c r="M91" s="44"/>
      <c r="N91" s="48"/>
    </row>
    <row r="92" spans="1:14" ht="15.75" customHeight="1" x14ac:dyDescent="0.3">
      <c r="B92" s="56"/>
      <c r="C92" s="44"/>
      <c r="D92" s="196"/>
      <c r="E92" s="60"/>
      <c r="F92" s="65"/>
      <c r="G92" s="196"/>
      <c r="H92" s="21"/>
      <c r="I92" s="1"/>
      <c r="J92" s="44"/>
      <c r="K92" s="44"/>
      <c r="L92" s="44"/>
      <c r="M92" s="44"/>
      <c r="N92" s="48"/>
    </row>
    <row r="93" spans="1:14" ht="15.75" customHeight="1" x14ac:dyDescent="0.3">
      <c r="B93" s="56"/>
      <c r="C93" s="44"/>
      <c r="D93" s="196"/>
      <c r="E93" s="60"/>
      <c r="F93" s="65"/>
      <c r="G93" s="196"/>
      <c r="H93" s="21"/>
      <c r="I93" s="1"/>
      <c r="J93" s="44"/>
      <c r="K93" s="44"/>
      <c r="L93" s="44"/>
      <c r="M93" s="44"/>
      <c r="N93" s="48"/>
    </row>
    <row r="94" spans="1:14" ht="15.75" customHeight="1" x14ac:dyDescent="0.3">
      <c r="B94" s="56"/>
      <c r="C94" s="44"/>
      <c r="D94" s="196"/>
      <c r="E94" s="60"/>
      <c r="F94" s="65"/>
      <c r="G94" s="196"/>
      <c r="H94" s="21"/>
      <c r="I94" s="1"/>
      <c r="J94" s="44"/>
      <c r="K94" s="44"/>
      <c r="L94" s="44"/>
      <c r="M94" s="44"/>
      <c r="N94" s="48"/>
    </row>
    <row r="95" spans="1:14" ht="15.75" customHeight="1" x14ac:dyDescent="0.55000000000000004">
      <c r="B95" s="56"/>
      <c r="C95" s="44"/>
      <c r="D95" s="196"/>
      <c r="E95" s="60"/>
      <c r="F95" s="65"/>
      <c r="G95" s="196"/>
      <c r="H95" s="21"/>
      <c r="I95" s="132"/>
      <c r="J95" s="44"/>
      <c r="K95" s="44"/>
      <c r="L95" s="44"/>
      <c r="M95" s="44"/>
      <c r="N95" s="48"/>
    </row>
    <row r="96" spans="1:14" ht="15.75" customHeight="1" x14ac:dyDescent="0.3">
      <c r="B96" s="56"/>
      <c r="C96" s="44"/>
      <c r="D96" s="196"/>
      <c r="E96" s="60"/>
      <c r="F96" s="65"/>
      <c r="G96" s="196"/>
      <c r="H96" s="21"/>
      <c r="I96" s="44"/>
      <c r="J96" s="44"/>
      <c r="K96" s="44"/>
      <c r="L96" s="44"/>
      <c r="M96" s="44"/>
      <c r="N96" s="48"/>
    </row>
    <row r="97" spans="1:256" ht="31.5" customHeight="1" x14ac:dyDescent="0.55000000000000004">
      <c r="A97" s="208" t="s">
        <v>73</v>
      </c>
      <c r="B97" s="132"/>
      <c r="C97" s="132"/>
      <c r="D97" s="132"/>
      <c r="E97" s="132"/>
      <c r="F97" s="132"/>
      <c r="G97" s="132"/>
      <c r="H97" s="132"/>
      <c r="I97" s="69"/>
      <c r="J97" s="44"/>
      <c r="K97" s="44"/>
      <c r="L97" s="44"/>
      <c r="M97" s="44"/>
      <c r="N97" s="48"/>
    </row>
    <row r="98" spans="1:256" ht="25.2" customHeight="1" x14ac:dyDescent="0.4">
      <c r="B98" s="43"/>
      <c r="C98" s="44"/>
      <c r="D98" s="325" t="s">
        <v>74</v>
      </c>
      <c r="E98" s="326"/>
      <c r="F98" s="326"/>
      <c r="G98" s="46"/>
      <c r="I98" s="44"/>
      <c r="J98" s="44"/>
      <c r="K98" s="44"/>
      <c r="L98" s="44"/>
      <c r="M98" s="44"/>
      <c r="N98" s="48"/>
    </row>
    <row r="99" spans="1:256" ht="15.75" customHeight="1" x14ac:dyDescent="0.3">
      <c r="B99" s="43"/>
      <c r="C99" s="44"/>
      <c r="D99" s="323" t="s">
        <v>156</v>
      </c>
      <c r="E99" s="44"/>
      <c r="F99" s="324"/>
      <c r="G99" s="44"/>
      <c r="I99" s="44"/>
      <c r="J99" s="44"/>
      <c r="K99" s="44"/>
      <c r="L99" s="44"/>
      <c r="M99" s="44"/>
      <c r="N99" s="48"/>
    </row>
    <row r="100" spans="1:256" ht="15.75" customHeight="1" x14ac:dyDescent="0.3">
      <c r="B100" s="43">
        <v>24</v>
      </c>
      <c r="C100" s="44"/>
      <c r="D100" s="202" t="s">
        <v>157</v>
      </c>
      <c r="E100" s="44"/>
      <c r="F100" s="44"/>
      <c r="G100" s="201" t="s">
        <v>156</v>
      </c>
      <c r="I100" s="44"/>
      <c r="J100" s="44"/>
      <c r="K100" s="44"/>
      <c r="L100" s="44"/>
      <c r="M100" s="44"/>
      <c r="N100" s="48"/>
    </row>
    <row r="101" spans="1:256" s="71" customFormat="1" ht="20.399999999999999" customHeight="1" x14ac:dyDescent="0.3">
      <c r="A101" s="70"/>
      <c r="B101" s="43"/>
      <c r="C101" s="44"/>
      <c r="D101" s="46"/>
      <c r="G101" s="202" t="s">
        <v>157</v>
      </c>
      <c r="I101" s="44"/>
      <c r="J101" s="44"/>
      <c r="K101" s="44"/>
      <c r="L101" s="44"/>
      <c r="M101" s="44"/>
      <c r="N101" s="48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</row>
    <row r="102" spans="1:256" s="71" customFormat="1" ht="15.75" customHeight="1" x14ac:dyDescent="0.3">
      <c r="A102" s="70"/>
      <c r="B102" s="43"/>
      <c r="C102" s="44"/>
      <c r="D102" s="201" t="s">
        <v>167</v>
      </c>
      <c r="E102" s="100"/>
      <c r="F102" s="75"/>
      <c r="G102" s="44"/>
      <c r="H102" s="70"/>
      <c r="I102" s="44"/>
      <c r="J102" s="44"/>
      <c r="K102" s="44"/>
      <c r="L102" s="44"/>
      <c r="M102" s="44"/>
      <c r="N102" s="48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49"/>
      <c r="IS102" s="49"/>
      <c r="IT102" s="49"/>
      <c r="IU102" s="49"/>
      <c r="IV102" s="49"/>
    </row>
    <row r="103" spans="1:256" s="71" customFormat="1" ht="15.75" customHeight="1" x14ac:dyDescent="0.3">
      <c r="A103" s="70"/>
      <c r="B103" s="43"/>
      <c r="C103" s="44"/>
      <c r="D103" s="202" t="s">
        <v>168</v>
      </c>
      <c r="E103" s="46"/>
      <c r="F103" s="46"/>
      <c r="I103" s="44"/>
      <c r="J103" s="44"/>
      <c r="K103" s="44"/>
      <c r="L103" s="44"/>
      <c r="M103" s="44"/>
      <c r="N103" s="48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49"/>
      <c r="IS103" s="49"/>
      <c r="IT103" s="49"/>
      <c r="IU103" s="49"/>
      <c r="IV103" s="49"/>
    </row>
    <row r="104" spans="1:256" ht="15.6" customHeight="1" x14ac:dyDescent="0.3">
      <c r="B104" s="43"/>
      <c r="C104" s="44"/>
      <c r="D104" s="46"/>
      <c r="E104" s="46"/>
      <c r="F104" s="46"/>
      <c r="G104" s="46"/>
      <c r="I104" s="69"/>
      <c r="J104" s="44"/>
      <c r="K104" s="44"/>
      <c r="L104" s="44"/>
      <c r="M104" s="44"/>
      <c r="N104" s="48"/>
    </row>
    <row r="105" spans="1:256" ht="21" customHeight="1" x14ac:dyDescent="0.4">
      <c r="B105" s="43"/>
      <c r="C105" s="44"/>
      <c r="D105" s="73" t="s">
        <v>75</v>
      </c>
      <c r="E105" s="46"/>
      <c r="F105" s="46"/>
      <c r="G105" s="46"/>
      <c r="I105" s="44"/>
      <c r="J105" s="44"/>
      <c r="K105" s="44"/>
      <c r="L105" s="44"/>
      <c r="M105" s="44"/>
      <c r="N105" s="48"/>
    </row>
    <row r="106" spans="1:256" ht="15.75" customHeight="1" x14ac:dyDescent="0.3">
      <c r="B106" s="43"/>
      <c r="C106" s="44"/>
      <c r="D106" s="201" t="s">
        <v>201</v>
      </c>
      <c r="E106" s="67"/>
      <c r="F106" s="59"/>
      <c r="G106" s="46"/>
      <c r="I106" s="44"/>
      <c r="J106" s="44"/>
      <c r="K106" s="44"/>
      <c r="L106" s="44"/>
      <c r="M106" s="44"/>
      <c r="N106" s="48"/>
    </row>
    <row r="107" spans="1:256" ht="15.75" customHeight="1" x14ac:dyDescent="0.3">
      <c r="B107" s="43">
        <v>23</v>
      </c>
      <c r="C107" s="44"/>
      <c r="D107" s="202" t="s">
        <v>202</v>
      </c>
      <c r="E107" s="99"/>
      <c r="F107" s="97"/>
      <c r="G107" s="44"/>
      <c r="I107" s="44"/>
      <c r="J107" s="44"/>
      <c r="K107" s="44"/>
      <c r="L107" s="44"/>
      <c r="M107" s="44"/>
      <c r="N107" s="48"/>
    </row>
    <row r="108" spans="1:256" s="71" customFormat="1" ht="18" customHeight="1" x14ac:dyDescent="0.3">
      <c r="A108" s="70"/>
      <c r="B108" s="43"/>
      <c r="C108" s="44"/>
      <c r="D108" s="46"/>
      <c r="E108" s="44"/>
      <c r="F108" s="44"/>
      <c r="G108" s="201" t="s">
        <v>160</v>
      </c>
      <c r="I108" s="44"/>
      <c r="J108" s="44"/>
      <c r="K108" s="44"/>
      <c r="L108" s="44"/>
      <c r="M108" s="44"/>
      <c r="N108" s="48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  <c r="IA108" s="49"/>
      <c r="IB108" s="49"/>
      <c r="IC108" s="49"/>
      <c r="ID108" s="49"/>
      <c r="IE108" s="49"/>
      <c r="IF108" s="49"/>
      <c r="IG108" s="49"/>
      <c r="IH108" s="49"/>
      <c r="II108" s="49"/>
      <c r="IJ108" s="49"/>
      <c r="IK108" s="49"/>
      <c r="IL108" s="49"/>
      <c r="IM108" s="49"/>
      <c r="IN108" s="49"/>
      <c r="IO108" s="49"/>
      <c r="IP108" s="49"/>
      <c r="IQ108" s="49"/>
      <c r="IR108" s="49"/>
      <c r="IS108" s="49"/>
      <c r="IT108" s="49"/>
      <c r="IU108" s="49"/>
      <c r="IV108" s="49"/>
    </row>
    <row r="109" spans="1:256" s="71" customFormat="1" ht="15.75" customHeight="1" x14ac:dyDescent="0.3">
      <c r="A109" s="70"/>
      <c r="B109" s="43"/>
      <c r="C109" s="44"/>
      <c r="D109" s="201" t="s">
        <v>160</v>
      </c>
      <c r="G109" s="202" t="s">
        <v>161</v>
      </c>
      <c r="I109" s="44"/>
      <c r="J109" s="44"/>
      <c r="K109" s="44"/>
      <c r="L109" s="44"/>
      <c r="M109" s="44"/>
      <c r="N109" s="48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49"/>
      <c r="HV109" s="49"/>
      <c r="HW109" s="49"/>
      <c r="HX109" s="49"/>
      <c r="HY109" s="49"/>
      <c r="HZ109" s="49"/>
      <c r="IA109" s="49"/>
      <c r="IB109" s="49"/>
      <c r="IC109" s="49"/>
      <c r="ID109" s="49"/>
      <c r="IE109" s="49"/>
      <c r="IF109" s="49"/>
      <c r="IG109" s="49"/>
      <c r="IH109" s="49"/>
      <c r="II109" s="49"/>
      <c r="IJ109" s="49"/>
      <c r="IK109" s="49"/>
      <c r="IL109" s="49"/>
      <c r="IM109" s="49"/>
      <c r="IN109" s="49"/>
      <c r="IO109" s="49"/>
      <c r="IP109" s="49"/>
      <c r="IQ109" s="49"/>
      <c r="IR109" s="49"/>
      <c r="IS109" s="49"/>
      <c r="IT109" s="49"/>
      <c r="IU109" s="49"/>
      <c r="IV109" s="49"/>
    </row>
    <row r="110" spans="1:256" s="71" customFormat="1" ht="15.75" customHeight="1" x14ac:dyDescent="0.3">
      <c r="A110" s="70"/>
      <c r="B110" s="43"/>
      <c r="C110" s="44"/>
      <c r="D110" s="202" t="s">
        <v>161</v>
      </c>
      <c r="E110" s="100"/>
      <c r="F110" s="75"/>
      <c r="G110" s="44"/>
      <c r="I110" s="49"/>
      <c r="J110" s="44"/>
      <c r="K110" s="44"/>
      <c r="L110" s="44"/>
      <c r="M110" s="44"/>
      <c r="N110" s="48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49"/>
      <c r="HW110" s="49"/>
      <c r="HX110" s="49"/>
      <c r="HY110" s="49"/>
      <c r="HZ110" s="49"/>
      <c r="IA110" s="49"/>
      <c r="IB110" s="49"/>
      <c r="IC110" s="49"/>
      <c r="ID110" s="49"/>
      <c r="IE110" s="49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9"/>
      <c r="IQ110" s="49"/>
      <c r="IR110" s="49"/>
      <c r="IS110" s="49"/>
      <c r="IT110" s="49"/>
      <c r="IU110" s="49"/>
      <c r="IV110" s="49"/>
    </row>
    <row r="111" spans="1:256" ht="15.6" customHeight="1" x14ac:dyDescent="0.3">
      <c r="B111" s="43"/>
      <c r="C111" s="44"/>
      <c r="D111" s="46"/>
      <c r="E111" s="46"/>
      <c r="F111" s="46"/>
      <c r="G111" s="46"/>
      <c r="H111" s="44"/>
      <c r="I111" s="44"/>
      <c r="J111" s="44"/>
      <c r="K111" s="44"/>
      <c r="L111" s="44"/>
      <c r="M111" s="44"/>
      <c r="N111" s="48"/>
    </row>
    <row r="112" spans="1:256" ht="15.75" customHeight="1" x14ac:dyDescent="0.3">
      <c r="B112" s="43"/>
      <c r="C112" s="44"/>
      <c r="D112" s="46"/>
      <c r="E112" s="46"/>
      <c r="F112" s="60"/>
      <c r="G112" s="46"/>
      <c r="H112" s="44"/>
      <c r="I112" s="44"/>
      <c r="J112" s="44"/>
      <c r="K112" s="44"/>
      <c r="L112" s="44"/>
      <c r="M112" s="44"/>
      <c r="N112" s="48"/>
    </row>
    <row r="113" spans="2:14" ht="15.75" customHeight="1" x14ac:dyDescent="0.3">
      <c r="B113" s="43"/>
      <c r="C113" s="44"/>
      <c r="D113" s="46"/>
      <c r="E113" s="46"/>
      <c r="F113" s="60"/>
      <c r="G113" s="60"/>
      <c r="H113" s="44"/>
      <c r="I113" s="48"/>
      <c r="J113" s="44"/>
      <c r="K113" s="44"/>
      <c r="L113" s="44"/>
      <c r="M113" s="44"/>
      <c r="N113" s="48"/>
    </row>
    <row r="114" spans="2:14" ht="15.75" customHeight="1" x14ac:dyDescent="0.3">
      <c r="B114" s="43"/>
      <c r="C114" s="44"/>
      <c r="D114" s="46"/>
      <c r="E114" s="46"/>
      <c r="F114" s="60"/>
      <c r="G114" s="60"/>
      <c r="H114" s="44"/>
      <c r="I114" s="48"/>
      <c r="J114" s="44"/>
      <c r="K114" s="44"/>
      <c r="L114" s="44"/>
      <c r="M114" s="44"/>
      <c r="N114" s="48"/>
    </row>
    <row r="115" spans="2:14" ht="15.75" customHeight="1" x14ac:dyDescent="0.3">
      <c r="B115" s="43"/>
      <c r="C115" s="48"/>
      <c r="D115" s="68"/>
      <c r="E115" s="68"/>
      <c r="F115" s="68"/>
      <c r="G115" s="68"/>
      <c r="H115" s="48"/>
      <c r="J115" s="48"/>
      <c r="K115" s="48"/>
      <c r="L115" s="48"/>
      <c r="M115" s="48"/>
      <c r="N115" s="48"/>
    </row>
    <row r="116" spans="2:14" ht="15.75" customHeight="1" x14ac:dyDescent="0.3">
      <c r="B116" s="43"/>
      <c r="C116" s="48"/>
      <c r="D116" s="68"/>
      <c r="E116" s="68"/>
      <c r="F116" s="68"/>
      <c r="G116" s="68"/>
      <c r="H116" s="48"/>
      <c r="J116" s="48"/>
      <c r="K116" s="48"/>
      <c r="L116" s="48"/>
      <c r="M116" s="48"/>
      <c r="N116" s="48"/>
    </row>
    <row r="117" spans="2:14" ht="15.75" customHeight="1" x14ac:dyDescent="0.3">
      <c r="B117" s="43"/>
      <c r="C117" s="48"/>
    </row>
    <row r="118" spans="2:14" ht="15.75" customHeight="1" x14ac:dyDescent="0.3">
      <c r="B118" s="43"/>
      <c r="C118" s="48"/>
    </row>
    <row r="119" spans="2:14" ht="15.75" customHeight="1" x14ac:dyDescent="0.3">
      <c r="B119" s="43"/>
      <c r="C119" s="48"/>
    </row>
    <row r="120" spans="2:14" ht="15.75" customHeight="1" x14ac:dyDescent="0.3">
      <c r="B120" s="43"/>
      <c r="C120" s="48"/>
    </row>
    <row r="121" spans="2:14" ht="15.75" customHeight="1" x14ac:dyDescent="0.3">
      <c r="B121" s="43"/>
      <c r="C121" s="48"/>
    </row>
    <row r="122" spans="2:14" ht="15.75" customHeight="1" x14ac:dyDescent="0.3">
      <c r="B122" s="43"/>
      <c r="C122" s="48"/>
    </row>
    <row r="123" spans="2:14" ht="15.75" customHeight="1" x14ac:dyDescent="0.3">
      <c r="B123" s="43"/>
      <c r="C123" s="48"/>
    </row>
    <row r="124" spans="2:14" ht="15.75" customHeight="1" x14ac:dyDescent="0.3">
      <c r="B124" s="43"/>
      <c r="C124" s="48"/>
    </row>
    <row r="125" spans="2:14" ht="15.75" customHeight="1" x14ac:dyDescent="0.3">
      <c r="B125" s="43"/>
      <c r="C125" s="48"/>
    </row>
    <row r="126" spans="2:14" ht="15.75" customHeight="1" x14ac:dyDescent="0.3">
      <c r="B126" s="43"/>
      <c r="C126" s="48"/>
    </row>
    <row r="127" spans="2:14" ht="15.75" customHeight="1" x14ac:dyDescent="0.3">
      <c r="B127" s="43"/>
      <c r="C127" s="48"/>
    </row>
    <row r="128" spans="2:14" ht="15.75" customHeight="1" x14ac:dyDescent="0.3">
      <c r="B128" s="43"/>
      <c r="C128" s="48"/>
    </row>
    <row r="129" spans="2:3" ht="15.75" customHeight="1" x14ac:dyDescent="0.3">
      <c r="B129" s="43"/>
      <c r="C129" s="48"/>
    </row>
    <row r="130" spans="2:3" ht="15.75" customHeight="1" x14ac:dyDescent="0.3">
      <c r="B130" s="43"/>
      <c r="C130" s="48"/>
    </row>
    <row r="131" spans="2:3" ht="15.75" customHeight="1" x14ac:dyDescent="0.3">
      <c r="B131" s="43"/>
      <c r="C131" s="48"/>
    </row>
    <row r="132" spans="2:3" ht="15.75" customHeight="1" x14ac:dyDescent="0.3">
      <c r="B132" s="43"/>
      <c r="C132" s="48"/>
    </row>
    <row r="133" spans="2:3" ht="15.75" customHeight="1" x14ac:dyDescent="0.3">
      <c r="B133" s="43"/>
      <c r="C133" s="48"/>
    </row>
    <row r="134" spans="2:3" ht="15.75" customHeight="1" x14ac:dyDescent="0.3">
      <c r="B134" s="43"/>
      <c r="C134" s="48"/>
    </row>
    <row r="135" spans="2:3" ht="15.75" customHeight="1" x14ac:dyDescent="0.3">
      <c r="B135" s="43"/>
      <c r="C135" s="48"/>
    </row>
    <row r="136" spans="2:3" ht="15.75" customHeight="1" x14ac:dyDescent="0.3">
      <c r="B136" s="43"/>
      <c r="C136" s="48"/>
    </row>
    <row r="137" spans="2:3" ht="15.75" customHeight="1" x14ac:dyDescent="0.3">
      <c r="B137" s="43"/>
      <c r="C137" s="48"/>
    </row>
    <row r="138" spans="2:3" ht="15.75" customHeight="1" x14ac:dyDescent="0.3">
      <c r="B138" s="43"/>
      <c r="C138" s="48"/>
    </row>
    <row r="139" spans="2:3" ht="15.75" customHeight="1" x14ac:dyDescent="0.3">
      <c r="B139" s="43"/>
      <c r="C139" s="48"/>
    </row>
    <row r="140" spans="2:3" ht="15.75" customHeight="1" x14ac:dyDescent="0.3">
      <c r="B140" s="43"/>
      <c r="C140" s="48"/>
    </row>
    <row r="141" spans="2:3" ht="15.75" customHeight="1" x14ac:dyDescent="0.3">
      <c r="B141" s="43"/>
      <c r="C141" s="48"/>
    </row>
    <row r="142" spans="2:3" ht="15.75" customHeight="1" x14ac:dyDescent="0.3">
      <c r="B142" s="43"/>
      <c r="C142" s="48"/>
    </row>
    <row r="143" spans="2:3" ht="15.75" customHeight="1" x14ac:dyDescent="0.3">
      <c r="B143" s="43"/>
      <c r="C143" s="48"/>
    </row>
  </sheetData>
  <mergeCells count="4">
    <mergeCell ref="D1:G1"/>
    <mergeCell ref="B65:G65"/>
    <mergeCell ref="A80:I80"/>
    <mergeCell ref="D33:G33"/>
  </mergeCells>
  <pageMargins left="0.7" right="0.7" top="0.75" bottom="0.75" header="0.3" footer="0.3"/>
  <pageSetup paperSize="9"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7DDB5-99EE-4C2D-8E7D-E4EDB361251B}">
  <sheetPr>
    <pageSetUpPr fitToPage="1"/>
  </sheetPr>
  <dimension ref="A1:IU48"/>
  <sheetViews>
    <sheetView showGridLines="0" workbookViewId="0">
      <selection activeCell="G49" sqref="G49"/>
    </sheetView>
  </sheetViews>
  <sheetFormatPr defaultRowHeight="14.4" x14ac:dyDescent="0.3"/>
  <cols>
    <col min="1" max="1" width="6.21875" style="88" customWidth="1"/>
    <col min="2" max="2" width="8.6640625" style="88" customWidth="1"/>
    <col min="3" max="3" width="0" style="88" hidden="1" customWidth="1"/>
    <col min="4" max="4" width="26" style="88" customWidth="1"/>
    <col min="5" max="5" width="8.88671875" style="88"/>
    <col min="6" max="6" width="8.6640625" style="88" customWidth="1"/>
    <col min="7" max="7" width="27.109375" style="88" customWidth="1"/>
    <col min="8" max="8" width="8.88671875" style="88"/>
    <col min="9" max="9" width="26.6640625" style="88" customWidth="1"/>
    <col min="10" max="256" width="8.88671875" style="88"/>
    <col min="257" max="257" width="6.21875" style="88" customWidth="1"/>
    <col min="258" max="258" width="8.6640625" style="88" customWidth="1"/>
    <col min="259" max="259" width="0" style="88" hidden="1" customWidth="1"/>
    <col min="260" max="260" width="26" style="88" customWidth="1"/>
    <col min="261" max="261" width="8.88671875" style="88"/>
    <col min="262" max="262" width="8.6640625" style="88" customWidth="1"/>
    <col min="263" max="263" width="27.109375" style="88" customWidth="1"/>
    <col min="264" max="264" width="8.88671875" style="88"/>
    <col min="265" max="265" width="26.6640625" style="88" customWidth="1"/>
    <col min="266" max="512" width="8.88671875" style="88"/>
    <col min="513" max="513" width="6.21875" style="88" customWidth="1"/>
    <col min="514" max="514" width="8.6640625" style="88" customWidth="1"/>
    <col min="515" max="515" width="0" style="88" hidden="1" customWidth="1"/>
    <col min="516" max="516" width="26" style="88" customWidth="1"/>
    <col min="517" max="517" width="8.88671875" style="88"/>
    <col min="518" max="518" width="8.6640625" style="88" customWidth="1"/>
    <col min="519" max="519" width="27.109375" style="88" customWidth="1"/>
    <col min="520" max="520" width="8.88671875" style="88"/>
    <col min="521" max="521" width="26.6640625" style="88" customWidth="1"/>
    <col min="522" max="768" width="8.88671875" style="88"/>
    <col min="769" max="769" width="6.21875" style="88" customWidth="1"/>
    <col min="770" max="770" width="8.6640625" style="88" customWidth="1"/>
    <col min="771" max="771" width="0" style="88" hidden="1" customWidth="1"/>
    <col min="772" max="772" width="26" style="88" customWidth="1"/>
    <col min="773" max="773" width="8.88671875" style="88"/>
    <col min="774" max="774" width="8.6640625" style="88" customWidth="1"/>
    <col min="775" max="775" width="27.109375" style="88" customWidth="1"/>
    <col min="776" max="776" width="8.88671875" style="88"/>
    <col min="777" max="777" width="26.6640625" style="88" customWidth="1"/>
    <col min="778" max="1024" width="8.88671875" style="88"/>
    <col min="1025" max="1025" width="6.21875" style="88" customWidth="1"/>
    <col min="1026" max="1026" width="8.6640625" style="88" customWidth="1"/>
    <col min="1027" max="1027" width="0" style="88" hidden="1" customWidth="1"/>
    <col min="1028" max="1028" width="26" style="88" customWidth="1"/>
    <col min="1029" max="1029" width="8.88671875" style="88"/>
    <col min="1030" max="1030" width="8.6640625" style="88" customWidth="1"/>
    <col min="1031" max="1031" width="27.109375" style="88" customWidth="1"/>
    <col min="1032" max="1032" width="8.88671875" style="88"/>
    <col min="1033" max="1033" width="26.6640625" style="88" customWidth="1"/>
    <col min="1034" max="1280" width="8.88671875" style="88"/>
    <col min="1281" max="1281" width="6.21875" style="88" customWidth="1"/>
    <col min="1282" max="1282" width="8.6640625" style="88" customWidth="1"/>
    <col min="1283" max="1283" width="0" style="88" hidden="1" customWidth="1"/>
    <col min="1284" max="1284" width="26" style="88" customWidth="1"/>
    <col min="1285" max="1285" width="8.88671875" style="88"/>
    <col min="1286" max="1286" width="8.6640625" style="88" customWidth="1"/>
    <col min="1287" max="1287" width="27.109375" style="88" customWidth="1"/>
    <col min="1288" max="1288" width="8.88671875" style="88"/>
    <col min="1289" max="1289" width="26.6640625" style="88" customWidth="1"/>
    <col min="1290" max="1536" width="8.88671875" style="88"/>
    <col min="1537" max="1537" width="6.21875" style="88" customWidth="1"/>
    <col min="1538" max="1538" width="8.6640625" style="88" customWidth="1"/>
    <col min="1539" max="1539" width="0" style="88" hidden="1" customWidth="1"/>
    <col min="1540" max="1540" width="26" style="88" customWidth="1"/>
    <col min="1541" max="1541" width="8.88671875" style="88"/>
    <col min="1542" max="1542" width="8.6640625" style="88" customWidth="1"/>
    <col min="1543" max="1543" width="27.109375" style="88" customWidth="1"/>
    <col min="1544" max="1544" width="8.88671875" style="88"/>
    <col min="1545" max="1545" width="26.6640625" style="88" customWidth="1"/>
    <col min="1546" max="1792" width="8.88671875" style="88"/>
    <col min="1793" max="1793" width="6.21875" style="88" customWidth="1"/>
    <col min="1794" max="1794" width="8.6640625" style="88" customWidth="1"/>
    <col min="1795" max="1795" width="0" style="88" hidden="1" customWidth="1"/>
    <col min="1796" max="1796" width="26" style="88" customWidth="1"/>
    <col min="1797" max="1797" width="8.88671875" style="88"/>
    <col min="1798" max="1798" width="8.6640625" style="88" customWidth="1"/>
    <col min="1799" max="1799" width="27.109375" style="88" customWidth="1"/>
    <col min="1800" max="1800" width="8.88671875" style="88"/>
    <col min="1801" max="1801" width="26.6640625" style="88" customWidth="1"/>
    <col min="1802" max="2048" width="8.88671875" style="88"/>
    <col min="2049" max="2049" width="6.21875" style="88" customWidth="1"/>
    <col min="2050" max="2050" width="8.6640625" style="88" customWidth="1"/>
    <col min="2051" max="2051" width="0" style="88" hidden="1" customWidth="1"/>
    <col min="2052" max="2052" width="26" style="88" customWidth="1"/>
    <col min="2053" max="2053" width="8.88671875" style="88"/>
    <col min="2054" max="2054" width="8.6640625" style="88" customWidth="1"/>
    <col min="2055" max="2055" width="27.109375" style="88" customWidth="1"/>
    <col min="2056" max="2056" width="8.88671875" style="88"/>
    <col min="2057" max="2057" width="26.6640625" style="88" customWidth="1"/>
    <col min="2058" max="2304" width="8.88671875" style="88"/>
    <col min="2305" max="2305" width="6.21875" style="88" customWidth="1"/>
    <col min="2306" max="2306" width="8.6640625" style="88" customWidth="1"/>
    <col min="2307" max="2307" width="0" style="88" hidden="1" customWidth="1"/>
    <col min="2308" max="2308" width="26" style="88" customWidth="1"/>
    <col min="2309" max="2309" width="8.88671875" style="88"/>
    <col min="2310" max="2310" width="8.6640625" style="88" customWidth="1"/>
    <col min="2311" max="2311" width="27.109375" style="88" customWidth="1"/>
    <col min="2312" max="2312" width="8.88671875" style="88"/>
    <col min="2313" max="2313" width="26.6640625" style="88" customWidth="1"/>
    <col min="2314" max="2560" width="8.88671875" style="88"/>
    <col min="2561" max="2561" width="6.21875" style="88" customWidth="1"/>
    <col min="2562" max="2562" width="8.6640625" style="88" customWidth="1"/>
    <col min="2563" max="2563" width="0" style="88" hidden="1" customWidth="1"/>
    <col min="2564" max="2564" width="26" style="88" customWidth="1"/>
    <col min="2565" max="2565" width="8.88671875" style="88"/>
    <col min="2566" max="2566" width="8.6640625" style="88" customWidth="1"/>
    <col min="2567" max="2567" width="27.109375" style="88" customWidth="1"/>
    <col min="2568" max="2568" width="8.88671875" style="88"/>
    <col min="2569" max="2569" width="26.6640625" style="88" customWidth="1"/>
    <col min="2570" max="2816" width="8.88671875" style="88"/>
    <col min="2817" max="2817" width="6.21875" style="88" customWidth="1"/>
    <col min="2818" max="2818" width="8.6640625" style="88" customWidth="1"/>
    <col min="2819" max="2819" width="0" style="88" hidden="1" customWidth="1"/>
    <col min="2820" max="2820" width="26" style="88" customWidth="1"/>
    <col min="2821" max="2821" width="8.88671875" style="88"/>
    <col min="2822" max="2822" width="8.6640625" style="88" customWidth="1"/>
    <col min="2823" max="2823" width="27.109375" style="88" customWidth="1"/>
    <col min="2824" max="2824" width="8.88671875" style="88"/>
    <col min="2825" max="2825" width="26.6640625" style="88" customWidth="1"/>
    <col min="2826" max="3072" width="8.88671875" style="88"/>
    <col min="3073" max="3073" width="6.21875" style="88" customWidth="1"/>
    <col min="3074" max="3074" width="8.6640625" style="88" customWidth="1"/>
    <col min="3075" max="3075" width="0" style="88" hidden="1" customWidth="1"/>
    <col min="3076" max="3076" width="26" style="88" customWidth="1"/>
    <col min="3077" max="3077" width="8.88671875" style="88"/>
    <col min="3078" max="3078" width="8.6640625" style="88" customWidth="1"/>
    <col min="3079" max="3079" width="27.109375" style="88" customWidth="1"/>
    <col min="3080" max="3080" width="8.88671875" style="88"/>
    <col min="3081" max="3081" width="26.6640625" style="88" customWidth="1"/>
    <col min="3082" max="3328" width="8.88671875" style="88"/>
    <col min="3329" max="3329" width="6.21875" style="88" customWidth="1"/>
    <col min="3330" max="3330" width="8.6640625" style="88" customWidth="1"/>
    <col min="3331" max="3331" width="0" style="88" hidden="1" customWidth="1"/>
    <col min="3332" max="3332" width="26" style="88" customWidth="1"/>
    <col min="3333" max="3333" width="8.88671875" style="88"/>
    <col min="3334" max="3334" width="8.6640625" style="88" customWidth="1"/>
    <col min="3335" max="3335" width="27.109375" style="88" customWidth="1"/>
    <col min="3336" max="3336" width="8.88671875" style="88"/>
    <col min="3337" max="3337" width="26.6640625" style="88" customWidth="1"/>
    <col min="3338" max="3584" width="8.88671875" style="88"/>
    <col min="3585" max="3585" width="6.21875" style="88" customWidth="1"/>
    <col min="3586" max="3586" width="8.6640625" style="88" customWidth="1"/>
    <col min="3587" max="3587" width="0" style="88" hidden="1" customWidth="1"/>
    <col min="3588" max="3588" width="26" style="88" customWidth="1"/>
    <col min="3589" max="3589" width="8.88671875" style="88"/>
    <col min="3590" max="3590" width="8.6640625" style="88" customWidth="1"/>
    <col min="3591" max="3591" width="27.109375" style="88" customWidth="1"/>
    <col min="3592" max="3592" width="8.88671875" style="88"/>
    <col min="3593" max="3593" width="26.6640625" style="88" customWidth="1"/>
    <col min="3594" max="3840" width="8.88671875" style="88"/>
    <col min="3841" max="3841" width="6.21875" style="88" customWidth="1"/>
    <col min="3842" max="3842" width="8.6640625" style="88" customWidth="1"/>
    <col min="3843" max="3843" width="0" style="88" hidden="1" customWidth="1"/>
    <col min="3844" max="3844" width="26" style="88" customWidth="1"/>
    <col min="3845" max="3845" width="8.88671875" style="88"/>
    <col min="3846" max="3846" width="8.6640625" style="88" customWidth="1"/>
    <col min="3847" max="3847" width="27.109375" style="88" customWidth="1"/>
    <col min="3848" max="3848" width="8.88671875" style="88"/>
    <col min="3849" max="3849" width="26.6640625" style="88" customWidth="1"/>
    <col min="3850" max="4096" width="8.88671875" style="88"/>
    <col min="4097" max="4097" width="6.21875" style="88" customWidth="1"/>
    <col min="4098" max="4098" width="8.6640625" style="88" customWidth="1"/>
    <col min="4099" max="4099" width="0" style="88" hidden="1" customWidth="1"/>
    <col min="4100" max="4100" width="26" style="88" customWidth="1"/>
    <col min="4101" max="4101" width="8.88671875" style="88"/>
    <col min="4102" max="4102" width="8.6640625" style="88" customWidth="1"/>
    <col min="4103" max="4103" width="27.109375" style="88" customWidth="1"/>
    <col min="4104" max="4104" width="8.88671875" style="88"/>
    <col min="4105" max="4105" width="26.6640625" style="88" customWidth="1"/>
    <col min="4106" max="4352" width="8.88671875" style="88"/>
    <col min="4353" max="4353" width="6.21875" style="88" customWidth="1"/>
    <col min="4354" max="4354" width="8.6640625" style="88" customWidth="1"/>
    <col min="4355" max="4355" width="0" style="88" hidden="1" customWidth="1"/>
    <col min="4356" max="4356" width="26" style="88" customWidth="1"/>
    <col min="4357" max="4357" width="8.88671875" style="88"/>
    <col min="4358" max="4358" width="8.6640625" style="88" customWidth="1"/>
    <col min="4359" max="4359" width="27.109375" style="88" customWidth="1"/>
    <col min="4360" max="4360" width="8.88671875" style="88"/>
    <col min="4361" max="4361" width="26.6640625" style="88" customWidth="1"/>
    <col min="4362" max="4608" width="8.88671875" style="88"/>
    <col min="4609" max="4609" width="6.21875" style="88" customWidth="1"/>
    <col min="4610" max="4610" width="8.6640625" style="88" customWidth="1"/>
    <col min="4611" max="4611" width="0" style="88" hidden="1" customWidth="1"/>
    <col min="4612" max="4612" width="26" style="88" customWidth="1"/>
    <col min="4613" max="4613" width="8.88671875" style="88"/>
    <col min="4614" max="4614" width="8.6640625" style="88" customWidth="1"/>
    <col min="4615" max="4615" width="27.109375" style="88" customWidth="1"/>
    <col min="4616" max="4616" width="8.88671875" style="88"/>
    <col min="4617" max="4617" width="26.6640625" style="88" customWidth="1"/>
    <col min="4618" max="4864" width="8.88671875" style="88"/>
    <col min="4865" max="4865" width="6.21875" style="88" customWidth="1"/>
    <col min="4866" max="4866" width="8.6640625" style="88" customWidth="1"/>
    <col min="4867" max="4867" width="0" style="88" hidden="1" customWidth="1"/>
    <col min="4868" max="4868" width="26" style="88" customWidth="1"/>
    <col min="4869" max="4869" width="8.88671875" style="88"/>
    <col min="4870" max="4870" width="8.6640625" style="88" customWidth="1"/>
    <col min="4871" max="4871" width="27.109375" style="88" customWidth="1"/>
    <col min="4872" max="4872" width="8.88671875" style="88"/>
    <col min="4873" max="4873" width="26.6640625" style="88" customWidth="1"/>
    <col min="4874" max="5120" width="8.88671875" style="88"/>
    <col min="5121" max="5121" width="6.21875" style="88" customWidth="1"/>
    <col min="5122" max="5122" width="8.6640625" style="88" customWidth="1"/>
    <col min="5123" max="5123" width="0" style="88" hidden="1" customWidth="1"/>
    <col min="5124" max="5124" width="26" style="88" customWidth="1"/>
    <col min="5125" max="5125" width="8.88671875" style="88"/>
    <col min="5126" max="5126" width="8.6640625" style="88" customWidth="1"/>
    <col min="5127" max="5127" width="27.109375" style="88" customWidth="1"/>
    <col min="5128" max="5128" width="8.88671875" style="88"/>
    <col min="5129" max="5129" width="26.6640625" style="88" customWidth="1"/>
    <col min="5130" max="5376" width="8.88671875" style="88"/>
    <col min="5377" max="5377" width="6.21875" style="88" customWidth="1"/>
    <col min="5378" max="5378" width="8.6640625" style="88" customWidth="1"/>
    <col min="5379" max="5379" width="0" style="88" hidden="1" customWidth="1"/>
    <col min="5380" max="5380" width="26" style="88" customWidth="1"/>
    <col min="5381" max="5381" width="8.88671875" style="88"/>
    <col min="5382" max="5382" width="8.6640625" style="88" customWidth="1"/>
    <col min="5383" max="5383" width="27.109375" style="88" customWidth="1"/>
    <col min="5384" max="5384" width="8.88671875" style="88"/>
    <col min="5385" max="5385" width="26.6640625" style="88" customWidth="1"/>
    <col min="5386" max="5632" width="8.88671875" style="88"/>
    <col min="5633" max="5633" width="6.21875" style="88" customWidth="1"/>
    <col min="5634" max="5634" width="8.6640625" style="88" customWidth="1"/>
    <col min="5635" max="5635" width="0" style="88" hidden="1" customWidth="1"/>
    <col min="5636" max="5636" width="26" style="88" customWidth="1"/>
    <col min="5637" max="5637" width="8.88671875" style="88"/>
    <col min="5638" max="5638" width="8.6640625" style="88" customWidth="1"/>
    <col min="5639" max="5639" width="27.109375" style="88" customWidth="1"/>
    <col min="5640" max="5640" width="8.88671875" style="88"/>
    <col min="5641" max="5641" width="26.6640625" style="88" customWidth="1"/>
    <col min="5642" max="5888" width="8.88671875" style="88"/>
    <col min="5889" max="5889" width="6.21875" style="88" customWidth="1"/>
    <col min="5890" max="5890" width="8.6640625" style="88" customWidth="1"/>
    <col min="5891" max="5891" width="0" style="88" hidden="1" customWidth="1"/>
    <col min="5892" max="5892" width="26" style="88" customWidth="1"/>
    <col min="5893" max="5893" width="8.88671875" style="88"/>
    <col min="5894" max="5894" width="8.6640625" style="88" customWidth="1"/>
    <col min="5895" max="5895" width="27.109375" style="88" customWidth="1"/>
    <col min="5896" max="5896" width="8.88671875" style="88"/>
    <col min="5897" max="5897" width="26.6640625" style="88" customWidth="1"/>
    <col min="5898" max="6144" width="8.88671875" style="88"/>
    <col min="6145" max="6145" width="6.21875" style="88" customWidth="1"/>
    <col min="6146" max="6146" width="8.6640625" style="88" customWidth="1"/>
    <col min="6147" max="6147" width="0" style="88" hidden="1" customWidth="1"/>
    <col min="6148" max="6148" width="26" style="88" customWidth="1"/>
    <col min="6149" max="6149" width="8.88671875" style="88"/>
    <col min="6150" max="6150" width="8.6640625" style="88" customWidth="1"/>
    <col min="6151" max="6151" width="27.109375" style="88" customWidth="1"/>
    <col min="6152" max="6152" width="8.88671875" style="88"/>
    <col min="6153" max="6153" width="26.6640625" style="88" customWidth="1"/>
    <col min="6154" max="6400" width="8.88671875" style="88"/>
    <col min="6401" max="6401" width="6.21875" style="88" customWidth="1"/>
    <col min="6402" max="6402" width="8.6640625" style="88" customWidth="1"/>
    <col min="6403" max="6403" width="0" style="88" hidden="1" customWidth="1"/>
    <col min="6404" max="6404" width="26" style="88" customWidth="1"/>
    <col min="6405" max="6405" width="8.88671875" style="88"/>
    <col min="6406" max="6406" width="8.6640625" style="88" customWidth="1"/>
    <col min="6407" max="6407" width="27.109375" style="88" customWidth="1"/>
    <col min="6408" max="6408" width="8.88671875" style="88"/>
    <col min="6409" max="6409" width="26.6640625" style="88" customWidth="1"/>
    <col min="6410" max="6656" width="8.88671875" style="88"/>
    <col min="6657" max="6657" width="6.21875" style="88" customWidth="1"/>
    <col min="6658" max="6658" width="8.6640625" style="88" customWidth="1"/>
    <col min="6659" max="6659" width="0" style="88" hidden="1" customWidth="1"/>
    <col min="6660" max="6660" width="26" style="88" customWidth="1"/>
    <col min="6661" max="6661" width="8.88671875" style="88"/>
    <col min="6662" max="6662" width="8.6640625" style="88" customWidth="1"/>
    <col min="6663" max="6663" width="27.109375" style="88" customWidth="1"/>
    <col min="6664" max="6664" width="8.88671875" style="88"/>
    <col min="6665" max="6665" width="26.6640625" style="88" customWidth="1"/>
    <col min="6666" max="6912" width="8.88671875" style="88"/>
    <col min="6913" max="6913" width="6.21875" style="88" customWidth="1"/>
    <col min="6914" max="6914" width="8.6640625" style="88" customWidth="1"/>
    <col min="6915" max="6915" width="0" style="88" hidden="1" customWidth="1"/>
    <col min="6916" max="6916" width="26" style="88" customWidth="1"/>
    <col min="6917" max="6917" width="8.88671875" style="88"/>
    <col min="6918" max="6918" width="8.6640625" style="88" customWidth="1"/>
    <col min="6919" max="6919" width="27.109375" style="88" customWidth="1"/>
    <col min="6920" max="6920" width="8.88671875" style="88"/>
    <col min="6921" max="6921" width="26.6640625" style="88" customWidth="1"/>
    <col min="6922" max="7168" width="8.88671875" style="88"/>
    <col min="7169" max="7169" width="6.21875" style="88" customWidth="1"/>
    <col min="7170" max="7170" width="8.6640625" style="88" customWidth="1"/>
    <col min="7171" max="7171" width="0" style="88" hidden="1" customWidth="1"/>
    <col min="7172" max="7172" width="26" style="88" customWidth="1"/>
    <col min="7173" max="7173" width="8.88671875" style="88"/>
    <col min="7174" max="7174" width="8.6640625" style="88" customWidth="1"/>
    <col min="7175" max="7175" width="27.109375" style="88" customWidth="1"/>
    <col min="7176" max="7176" width="8.88671875" style="88"/>
    <col min="7177" max="7177" width="26.6640625" style="88" customWidth="1"/>
    <col min="7178" max="7424" width="8.88671875" style="88"/>
    <col min="7425" max="7425" width="6.21875" style="88" customWidth="1"/>
    <col min="7426" max="7426" width="8.6640625" style="88" customWidth="1"/>
    <col min="7427" max="7427" width="0" style="88" hidden="1" customWidth="1"/>
    <col min="7428" max="7428" width="26" style="88" customWidth="1"/>
    <col min="7429" max="7429" width="8.88671875" style="88"/>
    <col min="7430" max="7430" width="8.6640625" style="88" customWidth="1"/>
    <col min="7431" max="7431" width="27.109375" style="88" customWidth="1"/>
    <col min="7432" max="7432" width="8.88671875" style="88"/>
    <col min="7433" max="7433" width="26.6640625" style="88" customWidth="1"/>
    <col min="7434" max="7680" width="8.88671875" style="88"/>
    <col min="7681" max="7681" width="6.21875" style="88" customWidth="1"/>
    <col min="7682" max="7682" width="8.6640625" style="88" customWidth="1"/>
    <col min="7683" max="7683" width="0" style="88" hidden="1" customWidth="1"/>
    <col min="7684" max="7684" width="26" style="88" customWidth="1"/>
    <col min="7685" max="7685" width="8.88671875" style="88"/>
    <col min="7686" max="7686" width="8.6640625" style="88" customWidth="1"/>
    <col min="7687" max="7687" width="27.109375" style="88" customWidth="1"/>
    <col min="7688" max="7688" width="8.88671875" style="88"/>
    <col min="7689" max="7689" width="26.6640625" style="88" customWidth="1"/>
    <col min="7690" max="7936" width="8.88671875" style="88"/>
    <col min="7937" max="7937" width="6.21875" style="88" customWidth="1"/>
    <col min="7938" max="7938" width="8.6640625" style="88" customWidth="1"/>
    <col min="7939" max="7939" width="0" style="88" hidden="1" customWidth="1"/>
    <col min="7940" max="7940" width="26" style="88" customWidth="1"/>
    <col min="7941" max="7941" width="8.88671875" style="88"/>
    <col min="7942" max="7942" width="8.6640625" style="88" customWidth="1"/>
    <col min="7943" max="7943" width="27.109375" style="88" customWidth="1"/>
    <col min="7944" max="7944" width="8.88671875" style="88"/>
    <col min="7945" max="7945" width="26.6640625" style="88" customWidth="1"/>
    <col min="7946" max="8192" width="8.88671875" style="88"/>
    <col min="8193" max="8193" width="6.21875" style="88" customWidth="1"/>
    <col min="8194" max="8194" width="8.6640625" style="88" customWidth="1"/>
    <col min="8195" max="8195" width="0" style="88" hidden="1" customWidth="1"/>
    <col min="8196" max="8196" width="26" style="88" customWidth="1"/>
    <col min="8197" max="8197" width="8.88671875" style="88"/>
    <col min="8198" max="8198" width="8.6640625" style="88" customWidth="1"/>
    <col min="8199" max="8199" width="27.109375" style="88" customWidth="1"/>
    <col min="8200" max="8200" width="8.88671875" style="88"/>
    <col min="8201" max="8201" width="26.6640625" style="88" customWidth="1"/>
    <col min="8202" max="8448" width="8.88671875" style="88"/>
    <col min="8449" max="8449" width="6.21875" style="88" customWidth="1"/>
    <col min="8450" max="8450" width="8.6640625" style="88" customWidth="1"/>
    <col min="8451" max="8451" width="0" style="88" hidden="1" customWidth="1"/>
    <col min="8452" max="8452" width="26" style="88" customWidth="1"/>
    <col min="8453" max="8453" width="8.88671875" style="88"/>
    <col min="8454" max="8454" width="8.6640625" style="88" customWidth="1"/>
    <col min="8455" max="8455" width="27.109375" style="88" customWidth="1"/>
    <col min="8456" max="8456" width="8.88671875" style="88"/>
    <col min="8457" max="8457" width="26.6640625" style="88" customWidth="1"/>
    <col min="8458" max="8704" width="8.88671875" style="88"/>
    <col min="8705" max="8705" width="6.21875" style="88" customWidth="1"/>
    <col min="8706" max="8706" width="8.6640625" style="88" customWidth="1"/>
    <col min="8707" max="8707" width="0" style="88" hidden="1" customWidth="1"/>
    <col min="8708" max="8708" width="26" style="88" customWidth="1"/>
    <col min="8709" max="8709" width="8.88671875" style="88"/>
    <col min="8710" max="8710" width="8.6640625" style="88" customWidth="1"/>
    <col min="8711" max="8711" width="27.109375" style="88" customWidth="1"/>
    <col min="8712" max="8712" width="8.88671875" style="88"/>
    <col min="8713" max="8713" width="26.6640625" style="88" customWidth="1"/>
    <col min="8714" max="8960" width="8.88671875" style="88"/>
    <col min="8961" max="8961" width="6.21875" style="88" customWidth="1"/>
    <col min="8962" max="8962" width="8.6640625" style="88" customWidth="1"/>
    <col min="8963" max="8963" width="0" style="88" hidden="1" customWidth="1"/>
    <col min="8964" max="8964" width="26" style="88" customWidth="1"/>
    <col min="8965" max="8965" width="8.88671875" style="88"/>
    <col min="8966" max="8966" width="8.6640625" style="88" customWidth="1"/>
    <col min="8967" max="8967" width="27.109375" style="88" customWidth="1"/>
    <col min="8968" max="8968" width="8.88671875" style="88"/>
    <col min="8969" max="8969" width="26.6640625" style="88" customWidth="1"/>
    <col min="8970" max="9216" width="8.88671875" style="88"/>
    <col min="9217" max="9217" width="6.21875" style="88" customWidth="1"/>
    <col min="9218" max="9218" width="8.6640625" style="88" customWidth="1"/>
    <col min="9219" max="9219" width="0" style="88" hidden="1" customWidth="1"/>
    <col min="9220" max="9220" width="26" style="88" customWidth="1"/>
    <col min="9221" max="9221" width="8.88671875" style="88"/>
    <col min="9222" max="9222" width="8.6640625" style="88" customWidth="1"/>
    <col min="9223" max="9223" width="27.109375" style="88" customWidth="1"/>
    <col min="9224" max="9224" width="8.88671875" style="88"/>
    <col min="9225" max="9225" width="26.6640625" style="88" customWidth="1"/>
    <col min="9226" max="9472" width="8.88671875" style="88"/>
    <col min="9473" max="9473" width="6.21875" style="88" customWidth="1"/>
    <col min="9474" max="9474" width="8.6640625" style="88" customWidth="1"/>
    <col min="9475" max="9475" width="0" style="88" hidden="1" customWidth="1"/>
    <col min="9476" max="9476" width="26" style="88" customWidth="1"/>
    <col min="9477" max="9477" width="8.88671875" style="88"/>
    <col min="9478" max="9478" width="8.6640625" style="88" customWidth="1"/>
    <col min="9479" max="9479" width="27.109375" style="88" customWidth="1"/>
    <col min="9480" max="9480" width="8.88671875" style="88"/>
    <col min="9481" max="9481" width="26.6640625" style="88" customWidth="1"/>
    <col min="9482" max="9728" width="8.88671875" style="88"/>
    <col min="9729" max="9729" width="6.21875" style="88" customWidth="1"/>
    <col min="9730" max="9730" width="8.6640625" style="88" customWidth="1"/>
    <col min="9731" max="9731" width="0" style="88" hidden="1" customWidth="1"/>
    <col min="9732" max="9732" width="26" style="88" customWidth="1"/>
    <col min="9733" max="9733" width="8.88671875" style="88"/>
    <col min="9734" max="9734" width="8.6640625" style="88" customWidth="1"/>
    <col min="9735" max="9735" width="27.109375" style="88" customWidth="1"/>
    <col min="9736" max="9736" width="8.88671875" style="88"/>
    <col min="9737" max="9737" width="26.6640625" style="88" customWidth="1"/>
    <col min="9738" max="9984" width="8.88671875" style="88"/>
    <col min="9985" max="9985" width="6.21875" style="88" customWidth="1"/>
    <col min="9986" max="9986" width="8.6640625" style="88" customWidth="1"/>
    <col min="9987" max="9987" width="0" style="88" hidden="1" customWidth="1"/>
    <col min="9988" max="9988" width="26" style="88" customWidth="1"/>
    <col min="9989" max="9989" width="8.88671875" style="88"/>
    <col min="9990" max="9990" width="8.6640625" style="88" customWidth="1"/>
    <col min="9991" max="9991" width="27.109375" style="88" customWidth="1"/>
    <col min="9992" max="9992" width="8.88671875" style="88"/>
    <col min="9993" max="9993" width="26.6640625" style="88" customWidth="1"/>
    <col min="9994" max="10240" width="8.88671875" style="88"/>
    <col min="10241" max="10241" width="6.21875" style="88" customWidth="1"/>
    <col min="10242" max="10242" width="8.6640625" style="88" customWidth="1"/>
    <col min="10243" max="10243" width="0" style="88" hidden="1" customWidth="1"/>
    <col min="10244" max="10244" width="26" style="88" customWidth="1"/>
    <col min="10245" max="10245" width="8.88671875" style="88"/>
    <col min="10246" max="10246" width="8.6640625" style="88" customWidth="1"/>
    <col min="10247" max="10247" width="27.109375" style="88" customWidth="1"/>
    <col min="10248" max="10248" width="8.88671875" style="88"/>
    <col min="10249" max="10249" width="26.6640625" style="88" customWidth="1"/>
    <col min="10250" max="10496" width="8.88671875" style="88"/>
    <col min="10497" max="10497" width="6.21875" style="88" customWidth="1"/>
    <col min="10498" max="10498" width="8.6640625" style="88" customWidth="1"/>
    <col min="10499" max="10499" width="0" style="88" hidden="1" customWidth="1"/>
    <col min="10500" max="10500" width="26" style="88" customWidth="1"/>
    <col min="10501" max="10501" width="8.88671875" style="88"/>
    <col min="10502" max="10502" width="8.6640625" style="88" customWidth="1"/>
    <col min="10503" max="10503" width="27.109375" style="88" customWidth="1"/>
    <col min="10504" max="10504" width="8.88671875" style="88"/>
    <col min="10505" max="10505" width="26.6640625" style="88" customWidth="1"/>
    <col min="10506" max="10752" width="8.88671875" style="88"/>
    <col min="10753" max="10753" width="6.21875" style="88" customWidth="1"/>
    <col min="10754" max="10754" width="8.6640625" style="88" customWidth="1"/>
    <col min="10755" max="10755" width="0" style="88" hidden="1" customWidth="1"/>
    <col min="10756" max="10756" width="26" style="88" customWidth="1"/>
    <col min="10757" max="10757" width="8.88671875" style="88"/>
    <col min="10758" max="10758" width="8.6640625" style="88" customWidth="1"/>
    <col min="10759" max="10759" width="27.109375" style="88" customWidth="1"/>
    <col min="10760" max="10760" width="8.88671875" style="88"/>
    <col min="10761" max="10761" width="26.6640625" style="88" customWidth="1"/>
    <col min="10762" max="11008" width="8.88671875" style="88"/>
    <col min="11009" max="11009" width="6.21875" style="88" customWidth="1"/>
    <col min="11010" max="11010" width="8.6640625" style="88" customWidth="1"/>
    <col min="11011" max="11011" width="0" style="88" hidden="1" customWidth="1"/>
    <col min="11012" max="11012" width="26" style="88" customWidth="1"/>
    <col min="11013" max="11013" width="8.88671875" style="88"/>
    <col min="11014" max="11014" width="8.6640625" style="88" customWidth="1"/>
    <col min="11015" max="11015" width="27.109375" style="88" customWidth="1"/>
    <col min="11016" max="11016" width="8.88671875" style="88"/>
    <col min="11017" max="11017" width="26.6640625" style="88" customWidth="1"/>
    <col min="11018" max="11264" width="8.88671875" style="88"/>
    <col min="11265" max="11265" width="6.21875" style="88" customWidth="1"/>
    <col min="11266" max="11266" width="8.6640625" style="88" customWidth="1"/>
    <col min="11267" max="11267" width="0" style="88" hidden="1" customWidth="1"/>
    <col min="11268" max="11268" width="26" style="88" customWidth="1"/>
    <col min="11269" max="11269" width="8.88671875" style="88"/>
    <col min="11270" max="11270" width="8.6640625" style="88" customWidth="1"/>
    <col min="11271" max="11271" width="27.109375" style="88" customWidth="1"/>
    <col min="11272" max="11272" width="8.88671875" style="88"/>
    <col min="11273" max="11273" width="26.6640625" style="88" customWidth="1"/>
    <col min="11274" max="11520" width="8.88671875" style="88"/>
    <col min="11521" max="11521" width="6.21875" style="88" customWidth="1"/>
    <col min="11522" max="11522" width="8.6640625" style="88" customWidth="1"/>
    <col min="11523" max="11523" width="0" style="88" hidden="1" customWidth="1"/>
    <col min="11524" max="11524" width="26" style="88" customWidth="1"/>
    <col min="11525" max="11525" width="8.88671875" style="88"/>
    <col min="11526" max="11526" width="8.6640625" style="88" customWidth="1"/>
    <col min="11527" max="11527" width="27.109375" style="88" customWidth="1"/>
    <col min="11528" max="11528" width="8.88671875" style="88"/>
    <col min="11529" max="11529" width="26.6640625" style="88" customWidth="1"/>
    <col min="11530" max="11776" width="8.88671875" style="88"/>
    <col min="11777" max="11777" width="6.21875" style="88" customWidth="1"/>
    <col min="11778" max="11778" width="8.6640625" style="88" customWidth="1"/>
    <col min="11779" max="11779" width="0" style="88" hidden="1" customWidth="1"/>
    <col min="11780" max="11780" width="26" style="88" customWidth="1"/>
    <col min="11781" max="11781" width="8.88671875" style="88"/>
    <col min="11782" max="11782" width="8.6640625" style="88" customWidth="1"/>
    <col min="11783" max="11783" width="27.109375" style="88" customWidth="1"/>
    <col min="11784" max="11784" width="8.88671875" style="88"/>
    <col min="11785" max="11785" width="26.6640625" style="88" customWidth="1"/>
    <col min="11786" max="12032" width="8.88671875" style="88"/>
    <col min="12033" max="12033" width="6.21875" style="88" customWidth="1"/>
    <col min="12034" max="12034" width="8.6640625" style="88" customWidth="1"/>
    <col min="12035" max="12035" width="0" style="88" hidden="1" customWidth="1"/>
    <col min="12036" max="12036" width="26" style="88" customWidth="1"/>
    <col min="12037" max="12037" width="8.88671875" style="88"/>
    <col min="12038" max="12038" width="8.6640625" style="88" customWidth="1"/>
    <col min="12039" max="12039" width="27.109375" style="88" customWidth="1"/>
    <col min="12040" max="12040" width="8.88671875" style="88"/>
    <col min="12041" max="12041" width="26.6640625" style="88" customWidth="1"/>
    <col min="12042" max="12288" width="8.88671875" style="88"/>
    <col min="12289" max="12289" width="6.21875" style="88" customWidth="1"/>
    <col min="12290" max="12290" width="8.6640625" style="88" customWidth="1"/>
    <col min="12291" max="12291" width="0" style="88" hidden="1" customWidth="1"/>
    <col min="12292" max="12292" width="26" style="88" customWidth="1"/>
    <col min="12293" max="12293" width="8.88671875" style="88"/>
    <col min="12294" max="12294" width="8.6640625" style="88" customWidth="1"/>
    <col min="12295" max="12295" width="27.109375" style="88" customWidth="1"/>
    <col min="12296" max="12296" width="8.88671875" style="88"/>
    <col min="12297" max="12297" width="26.6640625" style="88" customWidth="1"/>
    <col min="12298" max="12544" width="8.88671875" style="88"/>
    <col min="12545" max="12545" width="6.21875" style="88" customWidth="1"/>
    <col min="12546" max="12546" width="8.6640625" style="88" customWidth="1"/>
    <col min="12547" max="12547" width="0" style="88" hidden="1" customWidth="1"/>
    <col min="12548" max="12548" width="26" style="88" customWidth="1"/>
    <col min="12549" max="12549" width="8.88671875" style="88"/>
    <col min="12550" max="12550" width="8.6640625" style="88" customWidth="1"/>
    <col min="12551" max="12551" width="27.109375" style="88" customWidth="1"/>
    <col min="12552" max="12552" width="8.88671875" style="88"/>
    <col min="12553" max="12553" width="26.6640625" style="88" customWidth="1"/>
    <col min="12554" max="12800" width="8.88671875" style="88"/>
    <col min="12801" max="12801" width="6.21875" style="88" customWidth="1"/>
    <col min="12802" max="12802" width="8.6640625" style="88" customWidth="1"/>
    <col min="12803" max="12803" width="0" style="88" hidden="1" customWidth="1"/>
    <col min="12804" max="12804" width="26" style="88" customWidth="1"/>
    <col min="12805" max="12805" width="8.88671875" style="88"/>
    <col min="12806" max="12806" width="8.6640625" style="88" customWidth="1"/>
    <col min="12807" max="12807" width="27.109375" style="88" customWidth="1"/>
    <col min="12808" max="12808" width="8.88671875" style="88"/>
    <col min="12809" max="12809" width="26.6640625" style="88" customWidth="1"/>
    <col min="12810" max="13056" width="8.88671875" style="88"/>
    <col min="13057" max="13057" width="6.21875" style="88" customWidth="1"/>
    <col min="13058" max="13058" width="8.6640625" style="88" customWidth="1"/>
    <col min="13059" max="13059" width="0" style="88" hidden="1" customWidth="1"/>
    <col min="13060" max="13060" width="26" style="88" customWidth="1"/>
    <col min="13061" max="13061" width="8.88671875" style="88"/>
    <col min="13062" max="13062" width="8.6640625" style="88" customWidth="1"/>
    <col min="13063" max="13063" width="27.109375" style="88" customWidth="1"/>
    <col min="13064" max="13064" width="8.88671875" style="88"/>
    <col min="13065" max="13065" width="26.6640625" style="88" customWidth="1"/>
    <col min="13066" max="13312" width="8.88671875" style="88"/>
    <col min="13313" max="13313" width="6.21875" style="88" customWidth="1"/>
    <col min="13314" max="13314" width="8.6640625" style="88" customWidth="1"/>
    <col min="13315" max="13315" width="0" style="88" hidden="1" customWidth="1"/>
    <col min="13316" max="13316" width="26" style="88" customWidth="1"/>
    <col min="13317" max="13317" width="8.88671875" style="88"/>
    <col min="13318" max="13318" width="8.6640625" style="88" customWidth="1"/>
    <col min="13319" max="13319" width="27.109375" style="88" customWidth="1"/>
    <col min="13320" max="13320" width="8.88671875" style="88"/>
    <col min="13321" max="13321" width="26.6640625" style="88" customWidth="1"/>
    <col min="13322" max="13568" width="8.88671875" style="88"/>
    <col min="13569" max="13569" width="6.21875" style="88" customWidth="1"/>
    <col min="13570" max="13570" width="8.6640625" style="88" customWidth="1"/>
    <col min="13571" max="13571" width="0" style="88" hidden="1" customWidth="1"/>
    <col min="13572" max="13572" width="26" style="88" customWidth="1"/>
    <col min="13573" max="13573" width="8.88671875" style="88"/>
    <col min="13574" max="13574" width="8.6640625" style="88" customWidth="1"/>
    <col min="13575" max="13575" width="27.109375" style="88" customWidth="1"/>
    <col min="13576" max="13576" width="8.88671875" style="88"/>
    <col min="13577" max="13577" width="26.6640625" style="88" customWidth="1"/>
    <col min="13578" max="13824" width="8.88671875" style="88"/>
    <col min="13825" max="13825" width="6.21875" style="88" customWidth="1"/>
    <col min="13826" max="13826" width="8.6640625" style="88" customWidth="1"/>
    <col min="13827" max="13827" width="0" style="88" hidden="1" customWidth="1"/>
    <col min="13828" max="13828" width="26" style="88" customWidth="1"/>
    <col min="13829" max="13829" width="8.88671875" style="88"/>
    <col min="13830" max="13830" width="8.6640625" style="88" customWidth="1"/>
    <col min="13831" max="13831" width="27.109375" style="88" customWidth="1"/>
    <col min="13832" max="13832" width="8.88671875" style="88"/>
    <col min="13833" max="13833" width="26.6640625" style="88" customWidth="1"/>
    <col min="13834" max="14080" width="8.88671875" style="88"/>
    <col min="14081" max="14081" width="6.21875" style="88" customWidth="1"/>
    <col min="14082" max="14082" width="8.6640625" style="88" customWidth="1"/>
    <col min="14083" max="14083" width="0" style="88" hidden="1" customWidth="1"/>
    <col min="14084" max="14084" width="26" style="88" customWidth="1"/>
    <col min="14085" max="14085" width="8.88671875" style="88"/>
    <col min="14086" max="14086" width="8.6640625" style="88" customWidth="1"/>
    <col min="14087" max="14087" width="27.109375" style="88" customWidth="1"/>
    <col min="14088" max="14088" width="8.88671875" style="88"/>
    <col min="14089" max="14089" width="26.6640625" style="88" customWidth="1"/>
    <col min="14090" max="14336" width="8.88671875" style="88"/>
    <col min="14337" max="14337" width="6.21875" style="88" customWidth="1"/>
    <col min="14338" max="14338" width="8.6640625" style="88" customWidth="1"/>
    <col min="14339" max="14339" width="0" style="88" hidden="1" customWidth="1"/>
    <col min="14340" max="14340" width="26" style="88" customWidth="1"/>
    <col min="14341" max="14341" width="8.88671875" style="88"/>
    <col min="14342" max="14342" width="8.6640625" style="88" customWidth="1"/>
    <col min="14343" max="14343" width="27.109375" style="88" customWidth="1"/>
    <col min="14344" max="14344" width="8.88671875" style="88"/>
    <col min="14345" max="14345" width="26.6640625" style="88" customWidth="1"/>
    <col min="14346" max="14592" width="8.88671875" style="88"/>
    <col min="14593" max="14593" width="6.21875" style="88" customWidth="1"/>
    <col min="14594" max="14594" width="8.6640625" style="88" customWidth="1"/>
    <col min="14595" max="14595" width="0" style="88" hidden="1" customWidth="1"/>
    <col min="14596" max="14596" width="26" style="88" customWidth="1"/>
    <col min="14597" max="14597" width="8.88671875" style="88"/>
    <col min="14598" max="14598" width="8.6640625" style="88" customWidth="1"/>
    <col min="14599" max="14599" width="27.109375" style="88" customWidth="1"/>
    <col min="14600" max="14600" width="8.88671875" style="88"/>
    <col min="14601" max="14601" width="26.6640625" style="88" customWidth="1"/>
    <col min="14602" max="14848" width="8.88671875" style="88"/>
    <col min="14849" max="14849" width="6.21875" style="88" customWidth="1"/>
    <col min="14850" max="14850" width="8.6640625" style="88" customWidth="1"/>
    <col min="14851" max="14851" width="0" style="88" hidden="1" customWidth="1"/>
    <col min="14852" max="14852" width="26" style="88" customWidth="1"/>
    <col min="14853" max="14853" width="8.88671875" style="88"/>
    <col min="14854" max="14854" width="8.6640625" style="88" customWidth="1"/>
    <col min="14855" max="14855" width="27.109375" style="88" customWidth="1"/>
    <col min="14856" max="14856" width="8.88671875" style="88"/>
    <col min="14857" max="14857" width="26.6640625" style="88" customWidth="1"/>
    <col min="14858" max="15104" width="8.88671875" style="88"/>
    <col min="15105" max="15105" width="6.21875" style="88" customWidth="1"/>
    <col min="15106" max="15106" width="8.6640625" style="88" customWidth="1"/>
    <col min="15107" max="15107" width="0" style="88" hidden="1" customWidth="1"/>
    <col min="15108" max="15108" width="26" style="88" customWidth="1"/>
    <col min="15109" max="15109" width="8.88671875" style="88"/>
    <col min="15110" max="15110" width="8.6640625" style="88" customWidth="1"/>
    <col min="15111" max="15111" width="27.109375" style="88" customWidth="1"/>
    <col min="15112" max="15112" width="8.88671875" style="88"/>
    <col min="15113" max="15113" width="26.6640625" style="88" customWidth="1"/>
    <col min="15114" max="15360" width="8.88671875" style="88"/>
    <col min="15361" max="15361" width="6.21875" style="88" customWidth="1"/>
    <col min="15362" max="15362" width="8.6640625" style="88" customWidth="1"/>
    <col min="15363" max="15363" width="0" style="88" hidden="1" customWidth="1"/>
    <col min="15364" max="15364" width="26" style="88" customWidth="1"/>
    <col min="15365" max="15365" width="8.88671875" style="88"/>
    <col min="15366" max="15366" width="8.6640625" style="88" customWidth="1"/>
    <col min="15367" max="15367" width="27.109375" style="88" customWidth="1"/>
    <col min="15368" max="15368" width="8.88671875" style="88"/>
    <col min="15369" max="15369" width="26.6640625" style="88" customWidth="1"/>
    <col min="15370" max="15616" width="8.88671875" style="88"/>
    <col min="15617" max="15617" width="6.21875" style="88" customWidth="1"/>
    <col min="15618" max="15618" width="8.6640625" style="88" customWidth="1"/>
    <col min="15619" max="15619" width="0" style="88" hidden="1" customWidth="1"/>
    <col min="15620" max="15620" width="26" style="88" customWidth="1"/>
    <col min="15621" max="15621" width="8.88671875" style="88"/>
    <col min="15622" max="15622" width="8.6640625" style="88" customWidth="1"/>
    <col min="15623" max="15623" width="27.109375" style="88" customWidth="1"/>
    <col min="15624" max="15624" width="8.88671875" style="88"/>
    <col min="15625" max="15625" width="26.6640625" style="88" customWidth="1"/>
    <col min="15626" max="15872" width="8.88671875" style="88"/>
    <col min="15873" max="15873" width="6.21875" style="88" customWidth="1"/>
    <col min="15874" max="15874" width="8.6640625" style="88" customWidth="1"/>
    <col min="15875" max="15875" width="0" style="88" hidden="1" customWidth="1"/>
    <col min="15876" max="15876" width="26" style="88" customWidth="1"/>
    <col min="15877" max="15877" width="8.88671875" style="88"/>
    <col min="15878" max="15878" width="8.6640625" style="88" customWidth="1"/>
    <col min="15879" max="15879" width="27.109375" style="88" customWidth="1"/>
    <col min="15880" max="15880" width="8.88671875" style="88"/>
    <col min="15881" max="15881" width="26.6640625" style="88" customWidth="1"/>
    <col min="15882" max="16128" width="8.88671875" style="88"/>
    <col min="16129" max="16129" width="6.21875" style="88" customWidth="1"/>
    <col min="16130" max="16130" width="8.6640625" style="88" customWidth="1"/>
    <col min="16131" max="16131" width="0" style="88" hidden="1" customWidth="1"/>
    <col min="16132" max="16132" width="26" style="88" customWidth="1"/>
    <col min="16133" max="16133" width="8.88671875" style="88"/>
    <col min="16134" max="16134" width="8.6640625" style="88" customWidth="1"/>
    <col min="16135" max="16135" width="27.109375" style="88" customWidth="1"/>
    <col min="16136" max="16136" width="8.88671875" style="88"/>
    <col min="16137" max="16137" width="26.6640625" style="88" customWidth="1"/>
    <col min="16138" max="16384" width="8.88671875" style="88"/>
  </cols>
  <sheetData>
    <row r="1" spans="1:17" s="21" customFormat="1" ht="24.75" customHeight="1" x14ac:dyDescent="0.5">
      <c r="A1" s="311" t="s">
        <v>80</v>
      </c>
      <c r="B1" s="311"/>
      <c r="C1" s="311"/>
      <c r="D1" s="311"/>
      <c r="E1" s="311"/>
      <c r="F1" s="311"/>
      <c r="G1" s="311"/>
      <c r="H1" s="311"/>
      <c r="I1" s="311"/>
    </row>
    <row r="2" spans="1:17" s="21" customFormat="1" ht="19.5" customHeight="1" x14ac:dyDescent="0.3">
      <c r="A2" s="19"/>
      <c r="C2" s="22"/>
      <c r="I2" s="21" t="s">
        <v>72</v>
      </c>
    </row>
    <row r="3" spans="1:17" s="21" customFormat="1" ht="16.5" customHeight="1" x14ac:dyDescent="0.3">
      <c r="A3" s="19">
        <v>1</v>
      </c>
      <c r="B3" s="305">
        <v>1</v>
      </c>
      <c r="C3" s="78"/>
      <c r="D3" s="183" t="s">
        <v>170</v>
      </c>
      <c r="E3" s="26"/>
      <c r="F3" s="308">
        <v>8</v>
      </c>
      <c r="G3" s="183" t="s">
        <v>182</v>
      </c>
      <c r="H3" s="28"/>
      <c r="I3" s="183" t="s">
        <v>170</v>
      </c>
      <c r="J3" s="19"/>
      <c r="N3" s="19"/>
      <c r="O3" s="19"/>
      <c r="P3" s="19"/>
      <c r="Q3" s="19"/>
    </row>
    <row r="4" spans="1:17" s="21" customFormat="1" ht="16.5" customHeight="1" x14ac:dyDescent="0.3">
      <c r="A4" s="19"/>
      <c r="B4" s="306"/>
      <c r="C4" s="80"/>
      <c r="D4" s="184" t="s">
        <v>171</v>
      </c>
      <c r="E4" s="24"/>
      <c r="F4" s="309"/>
      <c r="G4" s="190" t="s">
        <v>183</v>
      </c>
      <c r="I4" s="184" t="s">
        <v>171</v>
      </c>
      <c r="J4" s="19"/>
      <c r="N4" s="19"/>
      <c r="O4" s="19"/>
      <c r="P4" s="19"/>
      <c r="Q4" s="19"/>
    </row>
    <row r="5" spans="1:17" s="21" customFormat="1" ht="16.5" customHeight="1" x14ac:dyDescent="0.3">
      <c r="A5" s="19"/>
      <c r="B5" s="307"/>
      <c r="C5" s="81"/>
      <c r="D5" s="191"/>
      <c r="E5" s="24"/>
      <c r="F5" s="310"/>
      <c r="G5" s="184" t="s">
        <v>184</v>
      </c>
      <c r="I5" s="77"/>
      <c r="J5" s="19"/>
      <c r="N5" s="19"/>
      <c r="O5" s="19"/>
      <c r="P5" s="19"/>
      <c r="Q5" s="19"/>
    </row>
    <row r="6" spans="1:17" s="21" customFormat="1" ht="18.75" customHeight="1" x14ac:dyDescent="0.3">
      <c r="A6" s="19"/>
      <c r="C6" s="31"/>
      <c r="D6" s="32"/>
      <c r="E6" s="24"/>
      <c r="F6" s="23"/>
      <c r="G6" s="33"/>
      <c r="H6" s="19"/>
      <c r="I6" s="19"/>
      <c r="N6" s="19"/>
      <c r="O6" s="19"/>
      <c r="P6" s="19"/>
      <c r="Q6" s="19"/>
    </row>
    <row r="7" spans="1:17" s="21" customFormat="1" ht="16.5" customHeight="1" x14ac:dyDescent="0.3">
      <c r="A7" s="19">
        <v>2</v>
      </c>
      <c r="B7" s="305">
        <v>2</v>
      </c>
      <c r="C7" s="78"/>
      <c r="D7" s="183" t="s">
        <v>29</v>
      </c>
      <c r="E7" s="192"/>
      <c r="F7" s="308">
        <v>7</v>
      </c>
      <c r="G7" s="183" t="s">
        <v>38</v>
      </c>
      <c r="H7" s="84"/>
      <c r="I7" s="183" t="s">
        <v>29</v>
      </c>
      <c r="N7" s="19"/>
      <c r="O7" s="19"/>
      <c r="P7" s="19"/>
      <c r="Q7" s="19"/>
    </row>
    <row r="8" spans="1:17" s="21" customFormat="1" ht="16.5" customHeight="1" x14ac:dyDescent="0.3">
      <c r="A8" s="19"/>
      <c r="B8" s="306"/>
      <c r="C8" s="80"/>
      <c r="D8" s="190" t="s">
        <v>30</v>
      </c>
      <c r="E8" s="24"/>
      <c r="F8" s="309"/>
      <c r="G8" s="184" t="s">
        <v>39</v>
      </c>
      <c r="H8" s="19"/>
      <c r="I8" s="190" t="s">
        <v>30</v>
      </c>
    </row>
    <row r="9" spans="1:17" s="21" customFormat="1" ht="18" x14ac:dyDescent="0.3">
      <c r="A9" s="19"/>
      <c r="B9" s="307"/>
      <c r="C9" s="31"/>
      <c r="D9" s="184" t="s">
        <v>31</v>
      </c>
      <c r="E9" s="23"/>
      <c r="F9" s="310"/>
      <c r="G9" s="193"/>
      <c r="I9" s="184" t="s">
        <v>31</v>
      </c>
      <c r="K9" s="34"/>
    </row>
    <row r="10" spans="1:17" s="21" customFormat="1" ht="15.6" x14ac:dyDescent="0.3">
      <c r="A10" s="19"/>
      <c r="C10" s="31"/>
      <c r="D10" s="194"/>
      <c r="E10" s="23"/>
      <c r="F10" s="23"/>
      <c r="G10" s="32"/>
      <c r="K10" s="34"/>
    </row>
    <row r="11" spans="1:17" s="21" customFormat="1" ht="18" x14ac:dyDescent="0.3">
      <c r="A11" s="19">
        <v>3</v>
      </c>
      <c r="B11" s="305">
        <v>3</v>
      </c>
      <c r="C11" s="78"/>
      <c r="D11" s="183" t="s">
        <v>41</v>
      </c>
      <c r="E11" s="192"/>
      <c r="F11" s="308">
        <v>6</v>
      </c>
      <c r="G11" s="183" t="s">
        <v>40</v>
      </c>
      <c r="H11" s="35"/>
      <c r="I11" s="183" t="s">
        <v>41</v>
      </c>
    </row>
    <row r="12" spans="1:17" s="21" customFormat="1" ht="18" x14ac:dyDescent="0.3">
      <c r="A12" s="19"/>
      <c r="B12" s="306"/>
      <c r="C12" s="80"/>
      <c r="D12" s="184" t="s">
        <v>3</v>
      </c>
      <c r="E12" s="24"/>
      <c r="F12" s="309"/>
      <c r="G12" s="195" t="s">
        <v>35</v>
      </c>
      <c r="I12" s="184" t="s">
        <v>3</v>
      </c>
    </row>
    <row r="13" spans="1:17" s="21" customFormat="1" ht="18" x14ac:dyDescent="0.3">
      <c r="A13" s="19"/>
      <c r="B13" s="307"/>
      <c r="C13" s="31"/>
      <c r="D13" s="191"/>
      <c r="E13" s="24"/>
      <c r="F13" s="310"/>
      <c r="G13" s="186"/>
      <c r="I13" s="77"/>
    </row>
    <row r="14" spans="1:17" s="21" customFormat="1" ht="15.6" x14ac:dyDescent="0.3">
      <c r="A14" s="19"/>
      <c r="C14" s="31"/>
      <c r="D14" s="85"/>
      <c r="E14" s="19"/>
      <c r="G14" s="82"/>
      <c r="H14" s="181"/>
      <c r="I14" s="181"/>
    </row>
    <row r="15" spans="1:17" s="21" customFormat="1" ht="18" x14ac:dyDescent="0.3">
      <c r="A15" s="19">
        <v>4</v>
      </c>
      <c r="B15" s="305">
        <v>4</v>
      </c>
      <c r="C15" s="78"/>
      <c r="D15" s="187" t="s">
        <v>178</v>
      </c>
      <c r="E15" s="83"/>
      <c r="F15" s="305">
        <v>5</v>
      </c>
      <c r="G15" s="183" t="s">
        <v>36</v>
      </c>
      <c r="H15" s="181"/>
      <c r="I15" s="187" t="s">
        <v>178</v>
      </c>
    </row>
    <row r="16" spans="1:17" s="21" customFormat="1" ht="18" x14ac:dyDescent="0.3">
      <c r="A16" s="19"/>
      <c r="B16" s="306"/>
      <c r="C16" s="80"/>
      <c r="D16" s="188" t="s">
        <v>179</v>
      </c>
      <c r="E16" s="19"/>
      <c r="F16" s="306"/>
      <c r="G16" s="190" t="s">
        <v>42</v>
      </c>
      <c r="H16" s="36"/>
      <c r="I16" s="188" t="s">
        <v>179</v>
      </c>
    </row>
    <row r="17" spans="1:9" ht="16.8" customHeight="1" x14ac:dyDescent="0.3">
      <c r="B17" s="307"/>
      <c r="D17" s="189" t="s">
        <v>180</v>
      </c>
      <c r="F17" s="307"/>
      <c r="G17" s="184" t="s">
        <v>43</v>
      </c>
      <c r="I17" s="189" t="s">
        <v>180</v>
      </c>
    </row>
    <row r="19" spans="1:9" ht="28.2" x14ac:dyDescent="0.5">
      <c r="A19" s="303" t="s">
        <v>81</v>
      </c>
      <c r="B19" s="303"/>
      <c r="C19" s="303"/>
      <c r="D19" s="303"/>
      <c r="E19" s="303"/>
      <c r="F19" s="303"/>
      <c r="G19" s="303"/>
      <c r="H19" s="303"/>
      <c r="I19" s="303"/>
    </row>
    <row r="20" spans="1:9" ht="15.6" x14ac:dyDescent="0.3">
      <c r="B20" s="21"/>
      <c r="C20" s="22"/>
      <c r="D20" s="21"/>
      <c r="E20" s="21"/>
      <c r="F20" s="21"/>
      <c r="G20" s="21"/>
      <c r="H20" s="21"/>
      <c r="I20" s="21" t="s">
        <v>72</v>
      </c>
    </row>
    <row r="21" spans="1:9" ht="18" x14ac:dyDescent="0.3">
      <c r="B21" s="305">
        <v>1</v>
      </c>
      <c r="C21" s="89"/>
      <c r="D21" s="183" t="s">
        <v>170</v>
      </c>
      <c r="E21" s="83"/>
      <c r="F21" s="315">
        <v>4</v>
      </c>
      <c r="G21" s="187" t="s">
        <v>178</v>
      </c>
      <c r="H21" s="90"/>
      <c r="I21" s="183" t="s">
        <v>170</v>
      </c>
    </row>
    <row r="22" spans="1:9" ht="18" x14ac:dyDescent="0.3">
      <c r="B22" s="306"/>
      <c r="C22" s="91"/>
      <c r="D22" s="184" t="s">
        <v>171</v>
      </c>
      <c r="E22" s="19"/>
      <c r="F22" s="316"/>
      <c r="G22" s="188" t="s">
        <v>179</v>
      </c>
      <c r="H22" s="21"/>
      <c r="I22" s="184" t="s">
        <v>171</v>
      </c>
    </row>
    <row r="23" spans="1:9" ht="18" x14ac:dyDescent="0.3">
      <c r="B23" s="307"/>
      <c r="C23" s="81"/>
      <c r="D23" s="77"/>
      <c r="E23" s="19"/>
      <c r="F23" s="317"/>
      <c r="G23" s="189" t="s">
        <v>180</v>
      </c>
      <c r="H23" s="21"/>
      <c r="I23" s="77"/>
    </row>
    <row r="24" spans="1:9" ht="15.6" x14ac:dyDescent="0.3">
      <c r="B24" s="21"/>
      <c r="C24" s="31"/>
      <c r="D24" s="34"/>
      <c r="E24" s="19"/>
      <c r="F24" s="21"/>
      <c r="G24" s="82"/>
      <c r="H24" s="19"/>
      <c r="I24" s="19"/>
    </row>
    <row r="25" spans="1:9" ht="18" x14ac:dyDescent="0.3">
      <c r="B25" s="305">
        <v>2</v>
      </c>
      <c r="C25" s="78"/>
      <c r="D25" s="183" t="s">
        <v>29</v>
      </c>
      <c r="E25" s="83"/>
      <c r="F25" s="305">
        <v>3</v>
      </c>
      <c r="G25" s="183" t="s">
        <v>41</v>
      </c>
      <c r="H25" s="29"/>
      <c r="I25" s="183" t="s">
        <v>29</v>
      </c>
    </row>
    <row r="26" spans="1:9" ht="18" x14ac:dyDescent="0.3">
      <c r="B26" s="306"/>
      <c r="C26" s="80"/>
      <c r="D26" s="190" t="s">
        <v>30</v>
      </c>
      <c r="E26" s="19"/>
      <c r="F26" s="306"/>
      <c r="G26" s="184" t="s">
        <v>3</v>
      </c>
      <c r="H26" s="19"/>
      <c r="I26" s="190" t="s">
        <v>30</v>
      </c>
    </row>
    <row r="27" spans="1:9" ht="18" x14ac:dyDescent="0.3">
      <c r="B27" s="307"/>
      <c r="C27" s="81"/>
      <c r="D27" s="184" t="s">
        <v>31</v>
      </c>
      <c r="E27" s="19"/>
      <c r="F27" s="307"/>
      <c r="G27" s="77"/>
      <c r="H27" s="19"/>
      <c r="I27" s="184" t="s">
        <v>31</v>
      </c>
    </row>
    <row r="28" spans="1:9" ht="15.6" x14ac:dyDescent="0.3">
      <c r="B28" s="92"/>
      <c r="C28" s="81"/>
      <c r="D28" s="93"/>
      <c r="E28" s="19"/>
      <c r="F28" s="92"/>
      <c r="G28" s="66"/>
      <c r="H28" s="19"/>
      <c r="I28" s="66"/>
    </row>
    <row r="29" spans="1:9" ht="15.6" x14ac:dyDescent="0.3">
      <c r="B29" s="92"/>
      <c r="C29" s="81"/>
      <c r="D29" s="93"/>
      <c r="E29" s="19"/>
      <c r="F29" s="92"/>
      <c r="G29" s="66"/>
      <c r="H29" s="19"/>
      <c r="I29" s="66"/>
    </row>
    <row r="33" spans="1:255" s="49" customFormat="1" ht="31.5" customHeight="1" x14ac:dyDescent="0.55000000000000004">
      <c r="A33" s="312" t="s">
        <v>82</v>
      </c>
      <c r="B33" s="312"/>
      <c r="C33" s="312"/>
      <c r="D33" s="312"/>
      <c r="E33" s="312"/>
      <c r="F33" s="312"/>
      <c r="G33" s="312"/>
      <c r="H33" s="312"/>
      <c r="I33" s="312"/>
      <c r="J33" s="44"/>
      <c r="K33" s="44"/>
      <c r="L33" s="44"/>
      <c r="M33" s="48"/>
    </row>
    <row r="34" spans="1:255" s="49" customFormat="1" ht="15.75" customHeight="1" x14ac:dyDescent="0.4">
      <c r="A34" s="42"/>
      <c r="B34" s="43"/>
      <c r="C34" s="44"/>
      <c r="D34" s="101" t="s">
        <v>74</v>
      </c>
      <c r="E34" s="44"/>
      <c r="F34" s="44"/>
      <c r="G34" s="44"/>
      <c r="I34" s="44"/>
      <c r="J34" s="44"/>
      <c r="K34" s="44"/>
      <c r="L34" s="44"/>
      <c r="M34" s="48"/>
    </row>
    <row r="35" spans="1:255" s="49" customFormat="1" ht="15.75" customHeight="1" x14ac:dyDescent="0.3">
      <c r="A35" s="42"/>
      <c r="B35" s="43"/>
      <c r="C35" s="44"/>
      <c r="D35" s="183" t="s">
        <v>29</v>
      </c>
      <c r="E35" s="94"/>
      <c r="F35" s="95"/>
      <c r="G35" s="48"/>
      <c r="I35" s="69"/>
      <c r="J35" s="44"/>
      <c r="K35" s="44"/>
      <c r="L35" s="44"/>
      <c r="M35" s="48"/>
    </row>
    <row r="36" spans="1:255" s="49" customFormat="1" ht="15.75" customHeight="1" x14ac:dyDescent="0.3">
      <c r="A36" s="42"/>
      <c r="B36" s="43"/>
      <c r="C36" s="44"/>
      <c r="D36" s="190" t="s">
        <v>30</v>
      </c>
      <c r="E36" s="96"/>
      <c r="F36" s="97"/>
      <c r="G36" s="44"/>
      <c r="I36" s="44"/>
      <c r="J36" s="44"/>
      <c r="K36" s="44"/>
      <c r="L36" s="44"/>
      <c r="M36" s="48"/>
    </row>
    <row r="37" spans="1:255" s="71" customFormat="1" ht="17.25" customHeight="1" x14ac:dyDescent="0.3">
      <c r="A37" s="70"/>
      <c r="B37" s="43"/>
      <c r="C37" s="44"/>
      <c r="D37" s="184" t="s">
        <v>31</v>
      </c>
      <c r="E37" s="313"/>
      <c r="F37" s="314"/>
      <c r="G37" s="183" t="s">
        <v>170</v>
      </c>
      <c r="I37" s="44"/>
      <c r="J37" s="44"/>
      <c r="K37" s="44"/>
      <c r="L37" s="44"/>
      <c r="M37" s="48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</row>
    <row r="38" spans="1:255" s="71" customFormat="1" ht="17.25" customHeight="1" x14ac:dyDescent="0.3">
      <c r="A38" s="70"/>
      <c r="B38" s="70"/>
      <c r="C38" s="70"/>
      <c r="D38" s="70"/>
      <c r="E38" s="44"/>
      <c r="F38" s="44"/>
      <c r="G38" s="184" t="s">
        <v>171</v>
      </c>
      <c r="I38" s="44"/>
      <c r="J38" s="44"/>
      <c r="K38" s="44"/>
      <c r="L38" s="44"/>
      <c r="M38" s="48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</row>
    <row r="39" spans="1:255" s="71" customFormat="1" ht="15.75" customHeight="1" x14ac:dyDescent="0.3">
      <c r="A39" s="70"/>
      <c r="B39" s="43"/>
      <c r="C39" s="44"/>
      <c r="D39" s="183" t="s">
        <v>170</v>
      </c>
      <c r="E39" s="98"/>
      <c r="F39" s="75"/>
      <c r="G39" s="44"/>
      <c r="I39" s="44"/>
      <c r="J39" s="44"/>
      <c r="K39" s="44"/>
      <c r="L39" s="44"/>
      <c r="M39" s="48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</row>
    <row r="40" spans="1:255" s="71" customFormat="1" ht="15.75" customHeight="1" x14ac:dyDescent="0.3">
      <c r="A40" s="70"/>
      <c r="B40" s="43"/>
      <c r="C40" s="44"/>
      <c r="D40" s="184" t="s">
        <v>171</v>
      </c>
      <c r="E40" s="44"/>
      <c r="F40" s="44"/>
      <c r="G40" s="44"/>
      <c r="I40" s="44"/>
      <c r="J40" s="44"/>
      <c r="K40" s="44"/>
      <c r="L40" s="44"/>
      <c r="M40" s="48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</row>
    <row r="41" spans="1:255" s="49" customFormat="1" ht="15.6" customHeight="1" x14ac:dyDescent="0.3">
      <c r="A41" s="42"/>
      <c r="B41" s="43"/>
      <c r="C41" s="44"/>
      <c r="D41" s="44"/>
      <c r="E41" s="44"/>
      <c r="F41" s="44"/>
      <c r="G41" s="44"/>
      <c r="I41" s="44"/>
      <c r="J41" s="44"/>
      <c r="K41" s="44"/>
      <c r="L41" s="44"/>
      <c r="M41" s="48"/>
    </row>
    <row r="42" spans="1:255" s="49" customFormat="1" ht="15.75" customHeight="1" x14ac:dyDescent="0.4">
      <c r="A42" s="42"/>
      <c r="B42" s="43"/>
      <c r="C42" s="44"/>
      <c r="D42" s="102" t="s">
        <v>75</v>
      </c>
      <c r="E42" s="44"/>
      <c r="F42" s="44"/>
      <c r="G42" s="44"/>
      <c r="I42" s="44"/>
      <c r="J42" s="44"/>
      <c r="K42" s="44"/>
      <c r="L42" s="44"/>
      <c r="M42" s="48"/>
    </row>
    <row r="43" spans="1:255" s="49" customFormat="1" ht="15.75" customHeight="1" x14ac:dyDescent="0.3">
      <c r="A43" s="42"/>
      <c r="B43" s="43"/>
      <c r="C43" s="44"/>
      <c r="D43" s="183" t="s">
        <v>41</v>
      </c>
      <c r="E43" s="95"/>
      <c r="F43" s="95"/>
      <c r="G43" s="44"/>
      <c r="I43" s="69"/>
      <c r="J43" s="44"/>
      <c r="K43" s="44"/>
      <c r="L43" s="44"/>
      <c r="M43" s="48"/>
    </row>
    <row r="44" spans="1:255" s="49" customFormat="1" ht="15.75" customHeight="1" x14ac:dyDescent="0.3">
      <c r="A44" s="42"/>
      <c r="B44" s="43"/>
      <c r="C44" s="44"/>
      <c r="D44" s="184" t="s">
        <v>3</v>
      </c>
      <c r="E44" s="99"/>
      <c r="F44" s="97"/>
      <c r="G44" s="44"/>
      <c r="I44" s="44"/>
      <c r="J44" s="44"/>
      <c r="K44" s="44"/>
      <c r="L44" s="48"/>
    </row>
    <row r="45" spans="1:255" s="71" customFormat="1" ht="17.399999999999999" customHeight="1" x14ac:dyDescent="0.3">
      <c r="A45" s="70"/>
      <c r="B45" s="43"/>
      <c r="C45" s="44"/>
      <c r="D45" s="44"/>
      <c r="E45" s="44"/>
      <c r="F45" s="44"/>
      <c r="G45" s="183" t="s">
        <v>41</v>
      </c>
      <c r="I45" s="44"/>
      <c r="J45" s="44"/>
      <c r="K45" s="44"/>
      <c r="L45" s="48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</row>
    <row r="46" spans="1:255" s="71" customFormat="1" ht="15.75" customHeight="1" x14ac:dyDescent="0.3">
      <c r="A46" s="70"/>
      <c r="B46" s="43"/>
      <c r="C46" s="44"/>
      <c r="D46" s="187" t="s">
        <v>178</v>
      </c>
      <c r="E46" s="100"/>
      <c r="F46" s="98"/>
      <c r="G46" s="184" t="s">
        <v>3</v>
      </c>
      <c r="I46" s="44"/>
      <c r="J46" s="44"/>
      <c r="K46" s="44"/>
      <c r="L46" s="48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</row>
    <row r="47" spans="1:255" s="71" customFormat="1" ht="15.75" customHeight="1" x14ac:dyDescent="0.3">
      <c r="A47" s="70"/>
      <c r="B47" s="43"/>
      <c r="C47" s="44"/>
      <c r="D47" s="188" t="s">
        <v>179</v>
      </c>
      <c r="E47" s="44"/>
      <c r="F47" s="44"/>
      <c r="I47" s="44"/>
      <c r="J47" s="44"/>
      <c r="K47" s="44"/>
      <c r="L47" s="48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</row>
    <row r="48" spans="1:255" s="49" customFormat="1" ht="15.6" customHeight="1" x14ac:dyDescent="0.3">
      <c r="A48" s="42"/>
      <c r="B48" s="43"/>
      <c r="C48" s="44"/>
      <c r="D48" s="189" t="s">
        <v>180</v>
      </c>
      <c r="E48" s="44"/>
      <c r="F48" s="44"/>
      <c r="H48" s="44"/>
      <c r="I48" s="44"/>
      <c r="J48" s="44"/>
      <c r="K48" s="44"/>
      <c r="L48" s="44"/>
      <c r="M48" s="48"/>
    </row>
  </sheetData>
  <mergeCells count="16">
    <mergeCell ref="B15:B17"/>
    <mergeCell ref="F15:F17"/>
    <mergeCell ref="A33:I33"/>
    <mergeCell ref="E37:F37"/>
    <mergeCell ref="A19:I19"/>
    <mergeCell ref="B21:B23"/>
    <mergeCell ref="F21:F23"/>
    <mergeCell ref="B25:B27"/>
    <mergeCell ref="F25:F27"/>
    <mergeCell ref="B11:B13"/>
    <mergeCell ref="F11:F13"/>
    <mergeCell ref="A1:I1"/>
    <mergeCell ref="B3:B5"/>
    <mergeCell ref="F3:F5"/>
    <mergeCell ref="B7:B9"/>
    <mergeCell ref="F7:F9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E5380-DAF5-467B-9F9C-815FF1366792}">
  <sheetPr>
    <pageSetUpPr fitToPage="1"/>
  </sheetPr>
  <dimension ref="A1:IU46"/>
  <sheetViews>
    <sheetView showGridLines="0" zoomScale="85" zoomScaleNormal="85" workbookViewId="0">
      <selection activeCell="I39" sqref="I39"/>
    </sheetView>
  </sheetViews>
  <sheetFormatPr defaultRowHeight="14.4" x14ac:dyDescent="0.3"/>
  <cols>
    <col min="1" max="1" width="6.21875" style="88" customWidth="1"/>
    <col min="2" max="2" width="8.6640625" style="88" customWidth="1"/>
    <col min="3" max="3" width="0" style="88" hidden="1" customWidth="1"/>
    <col min="4" max="4" width="26" style="88" customWidth="1"/>
    <col min="5" max="5" width="8.88671875" style="88"/>
    <col min="6" max="6" width="8.6640625" style="88" customWidth="1"/>
    <col min="7" max="7" width="27.109375" style="88" customWidth="1"/>
    <col min="8" max="8" width="8.88671875" style="88"/>
    <col min="9" max="9" width="26.6640625" style="88" customWidth="1"/>
    <col min="10" max="256" width="8.88671875" style="88"/>
    <col min="257" max="257" width="6.21875" style="88" customWidth="1"/>
    <col min="258" max="258" width="8.6640625" style="88" customWidth="1"/>
    <col min="259" max="259" width="0" style="88" hidden="1" customWidth="1"/>
    <col min="260" max="260" width="26" style="88" customWidth="1"/>
    <col min="261" max="261" width="8.88671875" style="88"/>
    <col min="262" max="262" width="8.6640625" style="88" customWidth="1"/>
    <col min="263" max="263" width="27.109375" style="88" customWidth="1"/>
    <col min="264" max="264" width="8.88671875" style="88"/>
    <col min="265" max="265" width="26.6640625" style="88" customWidth="1"/>
    <col min="266" max="512" width="8.88671875" style="88"/>
    <col min="513" max="513" width="6.21875" style="88" customWidth="1"/>
    <col min="514" max="514" width="8.6640625" style="88" customWidth="1"/>
    <col min="515" max="515" width="0" style="88" hidden="1" customWidth="1"/>
    <col min="516" max="516" width="26" style="88" customWidth="1"/>
    <col min="517" max="517" width="8.88671875" style="88"/>
    <col min="518" max="518" width="8.6640625" style="88" customWidth="1"/>
    <col min="519" max="519" width="27.109375" style="88" customWidth="1"/>
    <col min="520" max="520" width="8.88671875" style="88"/>
    <col min="521" max="521" width="26.6640625" style="88" customWidth="1"/>
    <col min="522" max="768" width="8.88671875" style="88"/>
    <col min="769" max="769" width="6.21875" style="88" customWidth="1"/>
    <col min="770" max="770" width="8.6640625" style="88" customWidth="1"/>
    <col min="771" max="771" width="0" style="88" hidden="1" customWidth="1"/>
    <col min="772" max="772" width="26" style="88" customWidth="1"/>
    <col min="773" max="773" width="8.88671875" style="88"/>
    <col min="774" max="774" width="8.6640625" style="88" customWidth="1"/>
    <col min="775" max="775" width="27.109375" style="88" customWidth="1"/>
    <col min="776" max="776" width="8.88671875" style="88"/>
    <col min="777" max="777" width="26.6640625" style="88" customWidth="1"/>
    <col min="778" max="1024" width="8.88671875" style="88"/>
    <col min="1025" max="1025" width="6.21875" style="88" customWidth="1"/>
    <col min="1026" max="1026" width="8.6640625" style="88" customWidth="1"/>
    <col min="1027" max="1027" width="0" style="88" hidden="1" customWidth="1"/>
    <col min="1028" max="1028" width="26" style="88" customWidth="1"/>
    <col min="1029" max="1029" width="8.88671875" style="88"/>
    <col min="1030" max="1030" width="8.6640625" style="88" customWidth="1"/>
    <col min="1031" max="1031" width="27.109375" style="88" customWidth="1"/>
    <col min="1032" max="1032" width="8.88671875" style="88"/>
    <col min="1033" max="1033" width="26.6640625" style="88" customWidth="1"/>
    <col min="1034" max="1280" width="8.88671875" style="88"/>
    <col min="1281" max="1281" width="6.21875" style="88" customWidth="1"/>
    <col min="1282" max="1282" width="8.6640625" style="88" customWidth="1"/>
    <col min="1283" max="1283" width="0" style="88" hidden="1" customWidth="1"/>
    <col min="1284" max="1284" width="26" style="88" customWidth="1"/>
    <col min="1285" max="1285" width="8.88671875" style="88"/>
    <col min="1286" max="1286" width="8.6640625" style="88" customWidth="1"/>
    <col min="1287" max="1287" width="27.109375" style="88" customWidth="1"/>
    <col min="1288" max="1288" width="8.88671875" style="88"/>
    <col min="1289" max="1289" width="26.6640625" style="88" customWidth="1"/>
    <col min="1290" max="1536" width="8.88671875" style="88"/>
    <col min="1537" max="1537" width="6.21875" style="88" customWidth="1"/>
    <col min="1538" max="1538" width="8.6640625" style="88" customWidth="1"/>
    <col min="1539" max="1539" width="0" style="88" hidden="1" customWidth="1"/>
    <col min="1540" max="1540" width="26" style="88" customWidth="1"/>
    <col min="1541" max="1541" width="8.88671875" style="88"/>
    <col min="1542" max="1542" width="8.6640625" style="88" customWidth="1"/>
    <col min="1543" max="1543" width="27.109375" style="88" customWidth="1"/>
    <col min="1544" max="1544" width="8.88671875" style="88"/>
    <col min="1545" max="1545" width="26.6640625" style="88" customWidth="1"/>
    <col min="1546" max="1792" width="8.88671875" style="88"/>
    <col min="1793" max="1793" width="6.21875" style="88" customWidth="1"/>
    <col min="1794" max="1794" width="8.6640625" style="88" customWidth="1"/>
    <col min="1795" max="1795" width="0" style="88" hidden="1" customWidth="1"/>
    <col min="1796" max="1796" width="26" style="88" customWidth="1"/>
    <col min="1797" max="1797" width="8.88671875" style="88"/>
    <col min="1798" max="1798" width="8.6640625" style="88" customWidth="1"/>
    <col min="1799" max="1799" width="27.109375" style="88" customWidth="1"/>
    <col min="1800" max="1800" width="8.88671875" style="88"/>
    <col min="1801" max="1801" width="26.6640625" style="88" customWidth="1"/>
    <col min="1802" max="2048" width="8.88671875" style="88"/>
    <col min="2049" max="2049" width="6.21875" style="88" customWidth="1"/>
    <col min="2050" max="2050" width="8.6640625" style="88" customWidth="1"/>
    <col min="2051" max="2051" width="0" style="88" hidden="1" customWidth="1"/>
    <col min="2052" max="2052" width="26" style="88" customWidth="1"/>
    <col min="2053" max="2053" width="8.88671875" style="88"/>
    <col min="2054" max="2054" width="8.6640625" style="88" customWidth="1"/>
    <col min="2055" max="2055" width="27.109375" style="88" customWidth="1"/>
    <col min="2056" max="2056" width="8.88671875" style="88"/>
    <col min="2057" max="2057" width="26.6640625" style="88" customWidth="1"/>
    <col min="2058" max="2304" width="8.88671875" style="88"/>
    <col min="2305" max="2305" width="6.21875" style="88" customWidth="1"/>
    <col min="2306" max="2306" width="8.6640625" style="88" customWidth="1"/>
    <col min="2307" max="2307" width="0" style="88" hidden="1" customWidth="1"/>
    <col min="2308" max="2308" width="26" style="88" customWidth="1"/>
    <col min="2309" max="2309" width="8.88671875" style="88"/>
    <col min="2310" max="2310" width="8.6640625" style="88" customWidth="1"/>
    <col min="2311" max="2311" width="27.109375" style="88" customWidth="1"/>
    <col min="2312" max="2312" width="8.88671875" style="88"/>
    <col min="2313" max="2313" width="26.6640625" style="88" customWidth="1"/>
    <col min="2314" max="2560" width="8.88671875" style="88"/>
    <col min="2561" max="2561" width="6.21875" style="88" customWidth="1"/>
    <col min="2562" max="2562" width="8.6640625" style="88" customWidth="1"/>
    <col min="2563" max="2563" width="0" style="88" hidden="1" customWidth="1"/>
    <col min="2564" max="2564" width="26" style="88" customWidth="1"/>
    <col min="2565" max="2565" width="8.88671875" style="88"/>
    <col min="2566" max="2566" width="8.6640625" style="88" customWidth="1"/>
    <col min="2567" max="2567" width="27.109375" style="88" customWidth="1"/>
    <col min="2568" max="2568" width="8.88671875" style="88"/>
    <col min="2569" max="2569" width="26.6640625" style="88" customWidth="1"/>
    <col min="2570" max="2816" width="8.88671875" style="88"/>
    <col min="2817" max="2817" width="6.21875" style="88" customWidth="1"/>
    <col min="2818" max="2818" width="8.6640625" style="88" customWidth="1"/>
    <col min="2819" max="2819" width="0" style="88" hidden="1" customWidth="1"/>
    <col min="2820" max="2820" width="26" style="88" customWidth="1"/>
    <col min="2821" max="2821" width="8.88671875" style="88"/>
    <col min="2822" max="2822" width="8.6640625" style="88" customWidth="1"/>
    <col min="2823" max="2823" width="27.109375" style="88" customWidth="1"/>
    <col min="2824" max="2824" width="8.88671875" style="88"/>
    <col min="2825" max="2825" width="26.6640625" style="88" customWidth="1"/>
    <col min="2826" max="3072" width="8.88671875" style="88"/>
    <col min="3073" max="3073" width="6.21875" style="88" customWidth="1"/>
    <col min="3074" max="3074" width="8.6640625" style="88" customWidth="1"/>
    <col min="3075" max="3075" width="0" style="88" hidden="1" customWidth="1"/>
    <col min="3076" max="3076" width="26" style="88" customWidth="1"/>
    <col min="3077" max="3077" width="8.88671875" style="88"/>
    <col min="3078" max="3078" width="8.6640625" style="88" customWidth="1"/>
    <col min="3079" max="3079" width="27.109375" style="88" customWidth="1"/>
    <col min="3080" max="3080" width="8.88671875" style="88"/>
    <col min="3081" max="3081" width="26.6640625" style="88" customWidth="1"/>
    <col min="3082" max="3328" width="8.88671875" style="88"/>
    <col min="3329" max="3329" width="6.21875" style="88" customWidth="1"/>
    <col min="3330" max="3330" width="8.6640625" style="88" customWidth="1"/>
    <col min="3331" max="3331" width="0" style="88" hidden="1" customWidth="1"/>
    <col min="3332" max="3332" width="26" style="88" customWidth="1"/>
    <col min="3333" max="3333" width="8.88671875" style="88"/>
    <col min="3334" max="3334" width="8.6640625" style="88" customWidth="1"/>
    <col min="3335" max="3335" width="27.109375" style="88" customWidth="1"/>
    <col min="3336" max="3336" width="8.88671875" style="88"/>
    <col min="3337" max="3337" width="26.6640625" style="88" customWidth="1"/>
    <col min="3338" max="3584" width="8.88671875" style="88"/>
    <col min="3585" max="3585" width="6.21875" style="88" customWidth="1"/>
    <col min="3586" max="3586" width="8.6640625" style="88" customWidth="1"/>
    <col min="3587" max="3587" width="0" style="88" hidden="1" customWidth="1"/>
    <col min="3588" max="3588" width="26" style="88" customWidth="1"/>
    <col min="3589" max="3589" width="8.88671875" style="88"/>
    <col min="3590" max="3590" width="8.6640625" style="88" customWidth="1"/>
    <col min="3591" max="3591" width="27.109375" style="88" customWidth="1"/>
    <col min="3592" max="3592" width="8.88671875" style="88"/>
    <col min="3593" max="3593" width="26.6640625" style="88" customWidth="1"/>
    <col min="3594" max="3840" width="8.88671875" style="88"/>
    <col min="3841" max="3841" width="6.21875" style="88" customWidth="1"/>
    <col min="3842" max="3842" width="8.6640625" style="88" customWidth="1"/>
    <col min="3843" max="3843" width="0" style="88" hidden="1" customWidth="1"/>
    <col min="3844" max="3844" width="26" style="88" customWidth="1"/>
    <col min="3845" max="3845" width="8.88671875" style="88"/>
    <col min="3846" max="3846" width="8.6640625" style="88" customWidth="1"/>
    <col min="3847" max="3847" width="27.109375" style="88" customWidth="1"/>
    <col min="3848" max="3848" width="8.88671875" style="88"/>
    <col min="3849" max="3849" width="26.6640625" style="88" customWidth="1"/>
    <col min="3850" max="4096" width="8.88671875" style="88"/>
    <col min="4097" max="4097" width="6.21875" style="88" customWidth="1"/>
    <col min="4098" max="4098" width="8.6640625" style="88" customWidth="1"/>
    <col min="4099" max="4099" width="0" style="88" hidden="1" customWidth="1"/>
    <col min="4100" max="4100" width="26" style="88" customWidth="1"/>
    <col min="4101" max="4101" width="8.88671875" style="88"/>
    <col min="4102" max="4102" width="8.6640625" style="88" customWidth="1"/>
    <col min="4103" max="4103" width="27.109375" style="88" customWidth="1"/>
    <col min="4104" max="4104" width="8.88671875" style="88"/>
    <col min="4105" max="4105" width="26.6640625" style="88" customWidth="1"/>
    <col min="4106" max="4352" width="8.88671875" style="88"/>
    <col min="4353" max="4353" width="6.21875" style="88" customWidth="1"/>
    <col min="4354" max="4354" width="8.6640625" style="88" customWidth="1"/>
    <col min="4355" max="4355" width="0" style="88" hidden="1" customWidth="1"/>
    <col min="4356" max="4356" width="26" style="88" customWidth="1"/>
    <col min="4357" max="4357" width="8.88671875" style="88"/>
    <col min="4358" max="4358" width="8.6640625" style="88" customWidth="1"/>
    <col min="4359" max="4359" width="27.109375" style="88" customWidth="1"/>
    <col min="4360" max="4360" width="8.88671875" style="88"/>
    <col min="4361" max="4361" width="26.6640625" style="88" customWidth="1"/>
    <col min="4362" max="4608" width="8.88671875" style="88"/>
    <col min="4609" max="4609" width="6.21875" style="88" customWidth="1"/>
    <col min="4610" max="4610" width="8.6640625" style="88" customWidth="1"/>
    <col min="4611" max="4611" width="0" style="88" hidden="1" customWidth="1"/>
    <col min="4612" max="4612" width="26" style="88" customWidth="1"/>
    <col min="4613" max="4613" width="8.88671875" style="88"/>
    <col min="4614" max="4614" width="8.6640625" style="88" customWidth="1"/>
    <col min="4615" max="4615" width="27.109375" style="88" customWidth="1"/>
    <col min="4616" max="4616" width="8.88671875" style="88"/>
    <col min="4617" max="4617" width="26.6640625" style="88" customWidth="1"/>
    <col min="4618" max="4864" width="8.88671875" style="88"/>
    <col min="4865" max="4865" width="6.21875" style="88" customWidth="1"/>
    <col min="4866" max="4866" width="8.6640625" style="88" customWidth="1"/>
    <col min="4867" max="4867" width="0" style="88" hidden="1" customWidth="1"/>
    <col min="4868" max="4868" width="26" style="88" customWidth="1"/>
    <col min="4869" max="4869" width="8.88671875" style="88"/>
    <col min="4870" max="4870" width="8.6640625" style="88" customWidth="1"/>
    <col min="4871" max="4871" width="27.109375" style="88" customWidth="1"/>
    <col min="4872" max="4872" width="8.88671875" style="88"/>
    <col min="4873" max="4873" width="26.6640625" style="88" customWidth="1"/>
    <col min="4874" max="5120" width="8.88671875" style="88"/>
    <col min="5121" max="5121" width="6.21875" style="88" customWidth="1"/>
    <col min="5122" max="5122" width="8.6640625" style="88" customWidth="1"/>
    <col min="5123" max="5123" width="0" style="88" hidden="1" customWidth="1"/>
    <col min="5124" max="5124" width="26" style="88" customWidth="1"/>
    <col min="5125" max="5125" width="8.88671875" style="88"/>
    <col min="5126" max="5126" width="8.6640625" style="88" customWidth="1"/>
    <col min="5127" max="5127" width="27.109375" style="88" customWidth="1"/>
    <col min="5128" max="5128" width="8.88671875" style="88"/>
    <col min="5129" max="5129" width="26.6640625" style="88" customWidth="1"/>
    <col min="5130" max="5376" width="8.88671875" style="88"/>
    <col min="5377" max="5377" width="6.21875" style="88" customWidth="1"/>
    <col min="5378" max="5378" width="8.6640625" style="88" customWidth="1"/>
    <col min="5379" max="5379" width="0" style="88" hidden="1" customWidth="1"/>
    <col min="5380" max="5380" width="26" style="88" customWidth="1"/>
    <col min="5381" max="5381" width="8.88671875" style="88"/>
    <col min="5382" max="5382" width="8.6640625" style="88" customWidth="1"/>
    <col min="5383" max="5383" width="27.109375" style="88" customWidth="1"/>
    <col min="5384" max="5384" width="8.88671875" style="88"/>
    <col min="5385" max="5385" width="26.6640625" style="88" customWidth="1"/>
    <col min="5386" max="5632" width="8.88671875" style="88"/>
    <col min="5633" max="5633" width="6.21875" style="88" customWidth="1"/>
    <col min="5634" max="5634" width="8.6640625" style="88" customWidth="1"/>
    <col min="5635" max="5635" width="0" style="88" hidden="1" customWidth="1"/>
    <col min="5636" max="5636" width="26" style="88" customWidth="1"/>
    <col min="5637" max="5637" width="8.88671875" style="88"/>
    <col min="5638" max="5638" width="8.6640625" style="88" customWidth="1"/>
    <col min="5639" max="5639" width="27.109375" style="88" customWidth="1"/>
    <col min="5640" max="5640" width="8.88671875" style="88"/>
    <col min="5641" max="5641" width="26.6640625" style="88" customWidth="1"/>
    <col min="5642" max="5888" width="8.88671875" style="88"/>
    <col min="5889" max="5889" width="6.21875" style="88" customWidth="1"/>
    <col min="5890" max="5890" width="8.6640625" style="88" customWidth="1"/>
    <col min="5891" max="5891" width="0" style="88" hidden="1" customWidth="1"/>
    <col min="5892" max="5892" width="26" style="88" customWidth="1"/>
    <col min="5893" max="5893" width="8.88671875" style="88"/>
    <col min="5894" max="5894" width="8.6640625" style="88" customWidth="1"/>
    <col min="5895" max="5895" width="27.109375" style="88" customWidth="1"/>
    <col min="5896" max="5896" width="8.88671875" style="88"/>
    <col min="5897" max="5897" width="26.6640625" style="88" customWidth="1"/>
    <col min="5898" max="6144" width="8.88671875" style="88"/>
    <col min="6145" max="6145" width="6.21875" style="88" customWidth="1"/>
    <col min="6146" max="6146" width="8.6640625" style="88" customWidth="1"/>
    <col min="6147" max="6147" width="0" style="88" hidden="1" customWidth="1"/>
    <col min="6148" max="6148" width="26" style="88" customWidth="1"/>
    <col min="6149" max="6149" width="8.88671875" style="88"/>
    <col min="6150" max="6150" width="8.6640625" style="88" customWidth="1"/>
    <col min="6151" max="6151" width="27.109375" style="88" customWidth="1"/>
    <col min="6152" max="6152" width="8.88671875" style="88"/>
    <col min="6153" max="6153" width="26.6640625" style="88" customWidth="1"/>
    <col min="6154" max="6400" width="8.88671875" style="88"/>
    <col min="6401" max="6401" width="6.21875" style="88" customWidth="1"/>
    <col min="6402" max="6402" width="8.6640625" style="88" customWidth="1"/>
    <col min="6403" max="6403" width="0" style="88" hidden="1" customWidth="1"/>
    <col min="6404" max="6404" width="26" style="88" customWidth="1"/>
    <col min="6405" max="6405" width="8.88671875" style="88"/>
    <col min="6406" max="6406" width="8.6640625" style="88" customWidth="1"/>
    <col min="6407" max="6407" width="27.109375" style="88" customWidth="1"/>
    <col min="6408" max="6408" width="8.88671875" style="88"/>
    <col min="6409" max="6409" width="26.6640625" style="88" customWidth="1"/>
    <col min="6410" max="6656" width="8.88671875" style="88"/>
    <col min="6657" max="6657" width="6.21875" style="88" customWidth="1"/>
    <col min="6658" max="6658" width="8.6640625" style="88" customWidth="1"/>
    <col min="6659" max="6659" width="0" style="88" hidden="1" customWidth="1"/>
    <col min="6660" max="6660" width="26" style="88" customWidth="1"/>
    <col min="6661" max="6661" width="8.88671875" style="88"/>
    <col min="6662" max="6662" width="8.6640625" style="88" customWidth="1"/>
    <col min="6663" max="6663" width="27.109375" style="88" customWidth="1"/>
    <col min="6664" max="6664" width="8.88671875" style="88"/>
    <col min="6665" max="6665" width="26.6640625" style="88" customWidth="1"/>
    <col min="6666" max="6912" width="8.88671875" style="88"/>
    <col min="6913" max="6913" width="6.21875" style="88" customWidth="1"/>
    <col min="6914" max="6914" width="8.6640625" style="88" customWidth="1"/>
    <col min="6915" max="6915" width="0" style="88" hidden="1" customWidth="1"/>
    <col min="6916" max="6916" width="26" style="88" customWidth="1"/>
    <col min="6917" max="6917" width="8.88671875" style="88"/>
    <col min="6918" max="6918" width="8.6640625" style="88" customWidth="1"/>
    <col min="6919" max="6919" width="27.109375" style="88" customWidth="1"/>
    <col min="6920" max="6920" width="8.88671875" style="88"/>
    <col min="6921" max="6921" width="26.6640625" style="88" customWidth="1"/>
    <col min="6922" max="7168" width="8.88671875" style="88"/>
    <col min="7169" max="7169" width="6.21875" style="88" customWidth="1"/>
    <col min="7170" max="7170" width="8.6640625" style="88" customWidth="1"/>
    <col min="7171" max="7171" width="0" style="88" hidden="1" customWidth="1"/>
    <col min="7172" max="7172" width="26" style="88" customWidth="1"/>
    <col min="7173" max="7173" width="8.88671875" style="88"/>
    <col min="7174" max="7174" width="8.6640625" style="88" customWidth="1"/>
    <col min="7175" max="7175" width="27.109375" style="88" customWidth="1"/>
    <col min="7176" max="7176" width="8.88671875" style="88"/>
    <col min="7177" max="7177" width="26.6640625" style="88" customWidth="1"/>
    <col min="7178" max="7424" width="8.88671875" style="88"/>
    <col min="7425" max="7425" width="6.21875" style="88" customWidth="1"/>
    <col min="7426" max="7426" width="8.6640625" style="88" customWidth="1"/>
    <col min="7427" max="7427" width="0" style="88" hidden="1" customWidth="1"/>
    <col min="7428" max="7428" width="26" style="88" customWidth="1"/>
    <col min="7429" max="7429" width="8.88671875" style="88"/>
    <col min="7430" max="7430" width="8.6640625" style="88" customWidth="1"/>
    <col min="7431" max="7431" width="27.109375" style="88" customWidth="1"/>
    <col min="7432" max="7432" width="8.88671875" style="88"/>
    <col min="7433" max="7433" width="26.6640625" style="88" customWidth="1"/>
    <col min="7434" max="7680" width="8.88671875" style="88"/>
    <col min="7681" max="7681" width="6.21875" style="88" customWidth="1"/>
    <col min="7682" max="7682" width="8.6640625" style="88" customWidth="1"/>
    <col min="7683" max="7683" width="0" style="88" hidden="1" customWidth="1"/>
    <col min="7684" max="7684" width="26" style="88" customWidth="1"/>
    <col min="7685" max="7685" width="8.88671875" style="88"/>
    <col min="7686" max="7686" width="8.6640625" style="88" customWidth="1"/>
    <col min="7687" max="7687" width="27.109375" style="88" customWidth="1"/>
    <col min="7688" max="7688" width="8.88671875" style="88"/>
    <col min="7689" max="7689" width="26.6640625" style="88" customWidth="1"/>
    <col min="7690" max="7936" width="8.88671875" style="88"/>
    <col min="7937" max="7937" width="6.21875" style="88" customWidth="1"/>
    <col min="7938" max="7938" width="8.6640625" style="88" customWidth="1"/>
    <col min="7939" max="7939" width="0" style="88" hidden="1" customWidth="1"/>
    <col min="7940" max="7940" width="26" style="88" customWidth="1"/>
    <col min="7941" max="7941" width="8.88671875" style="88"/>
    <col min="7942" max="7942" width="8.6640625" style="88" customWidth="1"/>
    <col min="7943" max="7943" width="27.109375" style="88" customWidth="1"/>
    <col min="7944" max="7944" width="8.88671875" style="88"/>
    <col min="7945" max="7945" width="26.6640625" style="88" customWidth="1"/>
    <col min="7946" max="8192" width="8.88671875" style="88"/>
    <col min="8193" max="8193" width="6.21875" style="88" customWidth="1"/>
    <col min="8194" max="8194" width="8.6640625" style="88" customWidth="1"/>
    <col min="8195" max="8195" width="0" style="88" hidden="1" customWidth="1"/>
    <col min="8196" max="8196" width="26" style="88" customWidth="1"/>
    <col min="8197" max="8197" width="8.88671875" style="88"/>
    <col min="8198" max="8198" width="8.6640625" style="88" customWidth="1"/>
    <col min="8199" max="8199" width="27.109375" style="88" customWidth="1"/>
    <col min="8200" max="8200" width="8.88671875" style="88"/>
    <col min="8201" max="8201" width="26.6640625" style="88" customWidth="1"/>
    <col min="8202" max="8448" width="8.88671875" style="88"/>
    <col min="8449" max="8449" width="6.21875" style="88" customWidth="1"/>
    <col min="8450" max="8450" width="8.6640625" style="88" customWidth="1"/>
    <col min="8451" max="8451" width="0" style="88" hidden="1" customWidth="1"/>
    <col min="8452" max="8452" width="26" style="88" customWidth="1"/>
    <col min="8453" max="8453" width="8.88671875" style="88"/>
    <col min="8454" max="8454" width="8.6640625" style="88" customWidth="1"/>
    <col min="8455" max="8455" width="27.109375" style="88" customWidth="1"/>
    <col min="8456" max="8456" width="8.88671875" style="88"/>
    <col min="8457" max="8457" width="26.6640625" style="88" customWidth="1"/>
    <col min="8458" max="8704" width="8.88671875" style="88"/>
    <col min="8705" max="8705" width="6.21875" style="88" customWidth="1"/>
    <col min="8706" max="8706" width="8.6640625" style="88" customWidth="1"/>
    <col min="8707" max="8707" width="0" style="88" hidden="1" customWidth="1"/>
    <col min="8708" max="8708" width="26" style="88" customWidth="1"/>
    <col min="8709" max="8709" width="8.88671875" style="88"/>
    <col min="8710" max="8710" width="8.6640625" style="88" customWidth="1"/>
    <col min="8711" max="8711" width="27.109375" style="88" customWidth="1"/>
    <col min="8712" max="8712" width="8.88671875" style="88"/>
    <col min="8713" max="8713" width="26.6640625" style="88" customWidth="1"/>
    <col min="8714" max="8960" width="8.88671875" style="88"/>
    <col min="8961" max="8961" width="6.21875" style="88" customWidth="1"/>
    <col min="8962" max="8962" width="8.6640625" style="88" customWidth="1"/>
    <col min="8963" max="8963" width="0" style="88" hidden="1" customWidth="1"/>
    <col min="8964" max="8964" width="26" style="88" customWidth="1"/>
    <col min="8965" max="8965" width="8.88671875" style="88"/>
    <col min="8966" max="8966" width="8.6640625" style="88" customWidth="1"/>
    <col min="8967" max="8967" width="27.109375" style="88" customWidth="1"/>
    <col min="8968" max="8968" width="8.88671875" style="88"/>
    <col min="8969" max="8969" width="26.6640625" style="88" customWidth="1"/>
    <col min="8970" max="9216" width="8.88671875" style="88"/>
    <col min="9217" max="9217" width="6.21875" style="88" customWidth="1"/>
    <col min="9218" max="9218" width="8.6640625" style="88" customWidth="1"/>
    <col min="9219" max="9219" width="0" style="88" hidden="1" customWidth="1"/>
    <col min="9220" max="9220" width="26" style="88" customWidth="1"/>
    <col min="9221" max="9221" width="8.88671875" style="88"/>
    <col min="9222" max="9222" width="8.6640625" style="88" customWidth="1"/>
    <col min="9223" max="9223" width="27.109375" style="88" customWidth="1"/>
    <col min="9224" max="9224" width="8.88671875" style="88"/>
    <col min="9225" max="9225" width="26.6640625" style="88" customWidth="1"/>
    <col min="9226" max="9472" width="8.88671875" style="88"/>
    <col min="9473" max="9473" width="6.21875" style="88" customWidth="1"/>
    <col min="9474" max="9474" width="8.6640625" style="88" customWidth="1"/>
    <col min="9475" max="9475" width="0" style="88" hidden="1" customWidth="1"/>
    <col min="9476" max="9476" width="26" style="88" customWidth="1"/>
    <col min="9477" max="9477" width="8.88671875" style="88"/>
    <col min="9478" max="9478" width="8.6640625" style="88" customWidth="1"/>
    <col min="9479" max="9479" width="27.109375" style="88" customWidth="1"/>
    <col min="9480" max="9480" width="8.88671875" style="88"/>
    <col min="9481" max="9481" width="26.6640625" style="88" customWidth="1"/>
    <col min="9482" max="9728" width="8.88671875" style="88"/>
    <col min="9729" max="9729" width="6.21875" style="88" customWidth="1"/>
    <col min="9730" max="9730" width="8.6640625" style="88" customWidth="1"/>
    <col min="9731" max="9731" width="0" style="88" hidden="1" customWidth="1"/>
    <col min="9732" max="9732" width="26" style="88" customWidth="1"/>
    <col min="9733" max="9733" width="8.88671875" style="88"/>
    <col min="9734" max="9734" width="8.6640625" style="88" customWidth="1"/>
    <col min="9735" max="9735" width="27.109375" style="88" customWidth="1"/>
    <col min="9736" max="9736" width="8.88671875" style="88"/>
    <col min="9737" max="9737" width="26.6640625" style="88" customWidth="1"/>
    <col min="9738" max="9984" width="8.88671875" style="88"/>
    <col min="9985" max="9985" width="6.21875" style="88" customWidth="1"/>
    <col min="9986" max="9986" width="8.6640625" style="88" customWidth="1"/>
    <col min="9987" max="9987" width="0" style="88" hidden="1" customWidth="1"/>
    <col min="9988" max="9988" width="26" style="88" customWidth="1"/>
    <col min="9989" max="9989" width="8.88671875" style="88"/>
    <col min="9990" max="9990" width="8.6640625" style="88" customWidth="1"/>
    <col min="9991" max="9991" width="27.109375" style="88" customWidth="1"/>
    <col min="9992" max="9992" width="8.88671875" style="88"/>
    <col min="9993" max="9993" width="26.6640625" style="88" customWidth="1"/>
    <col min="9994" max="10240" width="8.88671875" style="88"/>
    <col min="10241" max="10241" width="6.21875" style="88" customWidth="1"/>
    <col min="10242" max="10242" width="8.6640625" style="88" customWidth="1"/>
    <col min="10243" max="10243" width="0" style="88" hidden="1" customWidth="1"/>
    <col min="10244" max="10244" width="26" style="88" customWidth="1"/>
    <col min="10245" max="10245" width="8.88671875" style="88"/>
    <col min="10246" max="10246" width="8.6640625" style="88" customWidth="1"/>
    <col min="10247" max="10247" width="27.109375" style="88" customWidth="1"/>
    <col min="10248" max="10248" width="8.88671875" style="88"/>
    <col min="10249" max="10249" width="26.6640625" style="88" customWidth="1"/>
    <col min="10250" max="10496" width="8.88671875" style="88"/>
    <col min="10497" max="10497" width="6.21875" style="88" customWidth="1"/>
    <col min="10498" max="10498" width="8.6640625" style="88" customWidth="1"/>
    <col min="10499" max="10499" width="0" style="88" hidden="1" customWidth="1"/>
    <col min="10500" max="10500" width="26" style="88" customWidth="1"/>
    <col min="10501" max="10501" width="8.88671875" style="88"/>
    <col min="10502" max="10502" width="8.6640625" style="88" customWidth="1"/>
    <col min="10503" max="10503" width="27.109375" style="88" customWidth="1"/>
    <col min="10504" max="10504" width="8.88671875" style="88"/>
    <col min="10505" max="10505" width="26.6640625" style="88" customWidth="1"/>
    <col min="10506" max="10752" width="8.88671875" style="88"/>
    <col min="10753" max="10753" width="6.21875" style="88" customWidth="1"/>
    <col min="10754" max="10754" width="8.6640625" style="88" customWidth="1"/>
    <col min="10755" max="10755" width="0" style="88" hidden="1" customWidth="1"/>
    <col min="10756" max="10756" width="26" style="88" customWidth="1"/>
    <col min="10757" max="10757" width="8.88671875" style="88"/>
    <col min="10758" max="10758" width="8.6640625" style="88" customWidth="1"/>
    <col min="10759" max="10759" width="27.109375" style="88" customWidth="1"/>
    <col min="10760" max="10760" width="8.88671875" style="88"/>
    <col min="10761" max="10761" width="26.6640625" style="88" customWidth="1"/>
    <col min="10762" max="11008" width="8.88671875" style="88"/>
    <col min="11009" max="11009" width="6.21875" style="88" customWidth="1"/>
    <col min="11010" max="11010" width="8.6640625" style="88" customWidth="1"/>
    <col min="11011" max="11011" width="0" style="88" hidden="1" customWidth="1"/>
    <col min="11012" max="11012" width="26" style="88" customWidth="1"/>
    <col min="11013" max="11013" width="8.88671875" style="88"/>
    <col min="11014" max="11014" width="8.6640625" style="88" customWidth="1"/>
    <col min="11015" max="11015" width="27.109375" style="88" customWidth="1"/>
    <col min="11016" max="11016" width="8.88671875" style="88"/>
    <col min="11017" max="11017" width="26.6640625" style="88" customWidth="1"/>
    <col min="11018" max="11264" width="8.88671875" style="88"/>
    <col min="11265" max="11265" width="6.21875" style="88" customWidth="1"/>
    <col min="11266" max="11266" width="8.6640625" style="88" customWidth="1"/>
    <col min="11267" max="11267" width="0" style="88" hidden="1" customWidth="1"/>
    <col min="11268" max="11268" width="26" style="88" customWidth="1"/>
    <col min="11269" max="11269" width="8.88671875" style="88"/>
    <col min="11270" max="11270" width="8.6640625" style="88" customWidth="1"/>
    <col min="11271" max="11271" width="27.109375" style="88" customWidth="1"/>
    <col min="11272" max="11272" width="8.88671875" style="88"/>
    <col min="11273" max="11273" width="26.6640625" style="88" customWidth="1"/>
    <col min="11274" max="11520" width="8.88671875" style="88"/>
    <col min="11521" max="11521" width="6.21875" style="88" customWidth="1"/>
    <col min="11522" max="11522" width="8.6640625" style="88" customWidth="1"/>
    <col min="11523" max="11523" width="0" style="88" hidden="1" customWidth="1"/>
    <col min="11524" max="11524" width="26" style="88" customWidth="1"/>
    <col min="11525" max="11525" width="8.88671875" style="88"/>
    <col min="11526" max="11526" width="8.6640625" style="88" customWidth="1"/>
    <col min="11527" max="11527" width="27.109375" style="88" customWidth="1"/>
    <col min="11528" max="11528" width="8.88671875" style="88"/>
    <col min="11529" max="11529" width="26.6640625" style="88" customWidth="1"/>
    <col min="11530" max="11776" width="8.88671875" style="88"/>
    <col min="11777" max="11777" width="6.21875" style="88" customWidth="1"/>
    <col min="11778" max="11778" width="8.6640625" style="88" customWidth="1"/>
    <col min="11779" max="11779" width="0" style="88" hidden="1" customWidth="1"/>
    <col min="11780" max="11780" width="26" style="88" customWidth="1"/>
    <col min="11781" max="11781" width="8.88671875" style="88"/>
    <col min="11782" max="11782" width="8.6640625" style="88" customWidth="1"/>
    <col min="11783" max="11783" width="27.109375" style="88" customWidth="1"/>
    <col min="11784" max="11784" width="8.88671875" style="88"/>
    <col min="11785" max="11785" width="26.6640625" style="88" customWidth="1"/>
    <col min="11786" max="12032" width="8.88671875" style="88"/>
    <col min="12033" max="12033" width="6.21875" style="88" customWidth="1"/>
    <col min="12034" max="12034" width="8.6640625" style="88" customWidth="1"/>
    <col min="12035" max="12035" width="0" style="88" hidden="1" customWidth="1"/>
    <col min="12036" max="12036" width="26" style="88" customWidth="1"/>
    <col min="12037" max="12037" width="8.88671875" style="88"/>
    <col min="12038" max="12038" width="8.6640625" style="88" customWidth="1"/>
    <col min="12039" max="12039" width="27.109375" style="88" customWidth="1"/>
    <col min="12040" max="12040" width="8.88671875" style="88"/>
    <col min="12041" max="12041" width="26.6640625" style="88" customWidth="1"/>
    <col min="12042" max="12288" width="8.88671875" style="88"/>
    <col min="12289" max="12289" width="6.21875" style="88" customWidth="1"/>
    <col min="12290" max="12290" width="8.6640625" style="88" customWidth="1"/>
    <col min="12291" max="12291" width="0" style="88" hidden="1" customWidth="1"/>
    <col min="12292" max="12292" width="26" style="88" customWidth="1"/>
    <col min="12293" max="12293" width="8.88671875" style="88"/>
    <col min="12294" max="12294" width="8.6640625" style="88" customWidth="1"/>
    <col min="12295" max="12295" width="27.109375" style="88" customWidth="1"/>
    <col min="12296" max="12296" width="8.88671875" style="88"/>
    <col min="12297" max="12297" width="26.6640625" style="88" customWidth="1"/>
    <col min="12298" max="12544" width="8.88671875" style="88"/>
    <col min="12545" max="12545" width="6.21875" style="88" customWidth="1"/>
    <col min="12546" max="12546" width="8.6640625" style="88" customWidth="1"/>
    <col min="12547" max="12547" width="0" style="88" hidden="1" customWidth="1"/>
    <col min="12548" max="12548" width="26" style="88" customWidth="1"/>
    <col min="12549" max="12549" width="8.88671875" style="88"/>
    <col min="12550" max="12550" width="8.6640625" style="88" customWidth="1"/>
    <col min="12551" max="12551" width="27.109375" style="88" customWidth="1"/>
    <col min="12552" max="12552" width="8.88671875" style="88"/>
    <col min="12553" max="12553" width="26.6640625" style="88" customWidth="1"/>
    <col min="12554" max="12800" width="8.88671875" style="88"/>
    <col min="12801" max="12801" width="6.21875" style="88" customWidth="1"/>
    <col min="12802" max="12802" width="8.6640625" style="88" customWidth="1"/>
    <col min="12803" max="12803" width="0" style="88" hidden="1" customWidth="1"/>
    <col min="12804" max="12804" width="26" style="88" customWidth="1"/>
    <col min="12805" max="12805" width="8.88671875" style="88"/>
    <col min="12806" max="12806" width="8.6640625" style="88" customWidth="1"/>
    <col min="12807" max="12807" width="27.109375" style="88" customWidth="1"/>
    <col min="12808" max="12808" width="8.88671875" style="88"/>
    <col min="12809" max="12809" width="26.6640625" style="88" customWidth="1"/>
    <col min="12810" max="13056" width="8.88671875" style="88"/>
    <col min="13057" max="13057" width="6.21875" style="88" customWidth="1"/>
    <col min="13058" max="13058" width="8.6640625" style="88" customWidth="1"/>
    <col min="13059" max="13059" width="0" style="88" hidden="1" customWidth="1"/>
    <col min="13060" max="13060" width="26" style="88" customWidth="1"/>
    <col min="13061" max="13061" width="8.88671875" style="88"/>
    <col min="13062" max="13062" width="8.6640625" style="88" customWidth="1"/>
    <col min="13063" max="13063" width="27.109375" style="88" customWidth="1"/>
    <col min="13064" max="13064" width="8.88671875" style="88"/>
    <col min="13065" max="13065" width="26.6640625" style="88" customWidth="1"/>
    <col min="13066" max="13312" width="8.88671875" style="88"/>
    <col min="13313" max="13313" width="6.21875" style="88" customWidth="1"/>
    <col min="13314" max="13314" width="8.6640625" style="88" customWidth="1"/>
    <col min="13315" max="13315" width="0" style="88" hidden="1" customWidth="1"/>
    <col min="13316" max="13316" width="26" style="88" customWidth="1"/>
    <col min="13317" max="13317" width="8.88671875" style="88"/>
    <col min="13318" max="13318" width="8.6640625" style="88" customWidth="1"/>
    <col min="13319" max="13319" width="27.109375" style="88" customWidth="1"/>
    <col min="13320" max="13320" width="8.88671875" style="88"/>
    <col min="13321" max="13321" width="26.6640625" style="88" customWidth="1"/>
    <col min="13322" max="13568" width="8.88671875" style="88"/>
    <col min="13569" max="13569" width="6.21875" style="88" customWidth="1"/>
    <col min="13570" max="13570" width="8.6640625" style="88" customWidth="1"/>
    <col min="13571" max="13571" width="0" style="88" hidden="1" customWidth="1"/>
    <col min="13572" max="13572" width="26" style="88" customWidth="1"/>
    <col min="13573" max="13573" width="8.88671875" style="88"/>
    <col min="13574" max="13574" width="8.6640625" style="88" customWidth="1"/>
    <col min="13575" max="13575" width="27.109375" style="88" customWidth="1"/>
    <col min="13576" max="13576" width="8.88671875" style="88"/>
    <col min="13577" max="13577" width="26.6640625" style="88" customWidth="1"/>
    <col min="13578" max="13824" width="8.88671875" style="88"/>
    <col min="13825" max="13825" width="6.21875" style="88" customWidth="1"/>
    <col min="13826" max="13826" width="8.6640625" style="88" customWidth="1"/>
    <col min="13827" max="13827" width="0" style="88" hidden="1" customWidth="1"/>
    <col min="13828" max="13828" width="26" style="88" customWidth="1"/>
    <col min="13829" max="13829" width="8.88671875" style="88"/>
    <col min="13830" max="13830" width="8.6640625" style="88" customWidth="1"/>
    <col min="13831" max="13831" width="27.109375" style="88" customWidth="1"/>
    <col min="13832" max="13832" width="8.88671875" style="88"/>
    <col min="13833" max="13833" width="26.6640625" style="88" customWidth="1"/>
    <col min="13834" max="14080" width="8.88671875" style="88"/>
    <col min="14081" max="14081" width="6.21875" style="88" customWidth="1"/>
    <col min="14082" max="14082" width="8.6640625" style="88" customWidth="1"/>
    <col min="14083" max="14083" width="0" style="88" hidden="1" customWidth="1"/>
    <col min="14084" max="14084" width="26" style="88" customWidth="1"/>
    <col min="14085" max="14085" width="8.88671875" style="88"/>
    <col min="14086" max="14086" width="8.6640625" style="88" customWidth="1"/>
    <col min="14087" max="14087" width="27.109375" style="88" customWidth="1"/>
    <col min="14088" max="14088" width="8.88671875" style="88"/>
    <col min="14089" max="14089" width="26.6640625" style="88" customWidth="1"/>
    <col min="14090" max="14336" width="8.88671875" style="88"/>
    <col min="14337" max="14337" width="6.21875" style="88" customWidth="1"/>
    <col min="14338" max="14338" width="8.6640625" style="88" customWidth="1"/>
    <col min="14339" max="14339" width="0" style="88" hidden="1" customWidth="1"/>
    <col min="14340" max="14340" width="26" style="88" customWidth="1"/>
    <col min="14341" max="14341" width="8.88671875" style="88"/>
    <col min="14342" max="14342" width="8.6640625" style="88" customWidth="1"/>
    <col min="14343" max="14343" width="27.109375" style="88" customWidth="1"/>
    <col min="14344" max="14344" width="8.88671875" style="88"/>
    <col min="14345" max="14345" width="26.6640625" style="88" customWidth="1"/>
    <col min="14346" max="14592" width="8.88671875" style="88"/>
    <col min="14593" max="14593" width="6.21875" style="88" customWidth="1"/>
    <col min="14594" max="14594" width="8.6640625" style="88" customWidth="1"/>
    <col min="14595" max="14595" width="0" style="88" hidden="1" customWidth="1"/>
    <col min="14596" max="14596" width="26" style="88" customWidth="1"/>
    <col min="14597" max="14597" width="8.88671875" style="88"/>
    <col min="14598" max="14598" width="8.6640625" style="88" customWidth="1"/>
    <col min="14599" max="14599" width="27.109375" style="88" customWidth="1"/>
    <col min="14600" max="14600" width="8.88671875" style="88"/>
    <col min="14601" max="14601" width="26.6640625" style="88" customWidth="1"/>
    <col min="14602" max="14848" width="8.88671875" style="88"/>
    <col min="14849" max="14849" width="6.21875" style="88" customWidth="1"/>
    <col min="14850" max="14850" width="8.6640625" style="88" customWidth="1"/>
    <col min="14851" max="14851" width="0" style="88" hidden="1" customWidth="1"/>
    <col min="14852" max="14852" width="26" style="88" customWidth="1"/>
    <col min="14853" max="14853" width="8.88671875" style="88"/>
    <col min="14854" max="14854" width="8.6640625" style="88" customWidth="1"/>
    <col min="14855" max="14855" width="27.109375" style="88" customWidth="1"/>
    <col min="14856" max="14856" width="8.88671875" style="88"/>
    <col min="14857" max="14857" width="26.6640625" style="88" customWidth="1"/>
    <col min="14858" max="15104" width="8.88671875" style="88"/>
    <col min="15105" max="15105" width="6.21875" style="88" customWidth="1"/>
    <col min="15106" max="15106" width="8.6640625" style="88" customWidth="1"/>
    <col min="15107" max="15107" width="0" style="88" hidden="1" customWidth="1"/>
    <col min="15108" max="15108" width="26" style="88" customWidth="1"/>
    <col min="15109" max="15109" width="8.88671875" style="88"/>
    <col min="15110" max="15110" width="8.6640625" style="88" customWidth="1"/>
    <col min="15111" max="15111" width="27.109375" style="88" customWidth="1"/>
    <col min="15112" max="15112" width="8.88671875" style="88"/>
    <col min="15113" max="15113" width="26.6640625" style="88" customWidth="1"/>
    <col min="15114" max="15360" width="8.88671875" style="88"/>
    <col min="15361" max="15361" width="6.21875" style="88" customWidth="1"/>
    <col min="15362" max="15362" width="8.6640625" style="88" customWidth="1"/>
    <col min="15363" max="15363" width="0" style="88" hidden="1" customWidth="1"/>
    <col min="15364" max="15364" width="26" style="88" customWidth="1"/>
    <col min="15365" max="15365" width="8.88671875" style="88"/>
    <col min="15366" max="15366" width="8.6640625" style="88" customWidth="1"/>
    <col min="15367" max="15367" width="27.109375" style="88" customWidth="1"/>
    <col min="15368" max="15368" width="8.88671875" style="88"/>
    <col min="15369" max="15369" width="26.6640625" style="88" customWidth="1"/>
    <col min="15370" max="15616" width="8.88671875" style="88"/>
    <col min="15617" max="15617" width="6.21875" style="88" customWidth="1"/>
    <col min="15618" max="15618" width="8.6640625" style="88" customWidth="1"/>
    <col min="15619" max="15619" width="0" style="88" hidden="1" customWidth="1"/>
    <col min="15620" max="15620" width="26" style="88" customWidth="1"/>
    <col min="15621" max="15621" width="8.88671875" style="88"/>
    <col min="15622" max="15622" width="8.6640625" style="88" customWidth="1"/>
    <col min="15623" max="15623" width="27.109375" style="88" customWidth="1"/>
    <col min="15624" max="15624" width="8.88671875" style="88"/>
    <col min="15625" max="15625" width="26.6640625" style="88" customWidth="1"/>
    <col min="15626" max="15872" width="8.88671875" style="88"/>
    <col min="15873" max="15873" width="6.21875" style="88" customWidth="1"/>
    <col min="15874" max="15874" width="8.6640625" style="88" customWidth="1"/>
    <col min="15875" max="15875" width="0" style="88" hidden="1" customWidth="1"/>
    <col min="15876" max="15876" width="26" style="88" customWidth="1"/>
    <col min="15877" max="15877" width="8.88671875" style="88"/>
    <col min="15878" max="15878" width="8.6640625" style="88" customWidth="1"/>
    <col min="15879" max="15879" width="27.109375" style="88" customWidth="1"/>
    <col min="15880" max="15880" width="8.88671875" style="88"/>
    <col min="15881" max="15881" width="26.6640625" style="88" customWidth="1"/>
    <col min="15882" max="16128" width="8.88671875" style="88"/>
    <col min="16129" max="16129" width="6.21875" style="88" customWidth="1"/>
    <col min="16130" max="16130" width="8.6640625" style="88" customWidth="1"/>
    <col min="16131" max="16131" width="0" style="88" hidden="1" customWidth="1"/>
    <col min="16132" max="16132" width="26" style="88" customWidth="1"/>
    <col min="16133" max="16133" width="8.88671875" style="88"/>
    <col min="16134" max="16134" width="8.6640625" style="88" customWidth="1"/>
    <col min="16135" max="16135" width="27.109375" style="88" customWidth="1"/>
    <col min="16136" max="16136" width="8.88671875" style="88"/>
    <col min="16137" max="16137" width="26.6640625" style="88" customWidth="1"/>
    <col min="16138" max="16384" width="8.88671875" style="88"/>
  </cols>
  <sheetData>
    <row r="1" spans="1:17" s="21" customFormat="1" ht="24.75" customHeight="1" x14ac:dyDescent="0.5">
      <c r="A1" s="311" t="s">
        <v>257</v>
      </c>
      <c r="B1" s="311"/>
      <c r="C1" s="311"/>
      <c r="D1" s="311"/>
      <c r="E1" s="311"/>
      <c r="F1" s="311"/>
      <c r="G1" s="311"/>
      <c r="H1" s="311"/>
      <c r="I1" s="311"/>
    </row>
    <row r="2" spans="1:17" s="21" customFormat="1" ht="19.5" customHeight="1" x14ac:dyDescent="0.3">
      <c r="A2" s="19"/>
      <c r="C2" s="22"/>
      <c r="I2" s="21" t="s">
        <v>260</v>
      </c>
    </row>
    <row r="3" spans="1:17" s="21" customFormat="1" ht="16.5" customHeight="1" x14ac:dyDescent="0.3">
      <c r="A3" s="19">
        <v>1</v>
      </c>
      <c r="B3" s="305">
        <v>1</v>
      </c>
      <c r="C3" s="78"/>
      <c r="D3" s="182" t="s">
        <v>64</v>
      </c>
      <c r="E3" s="79"/>
      <c r="F3" s="305">
        <v>8</v>
      </c>
      <c r="G3" s="183" t="s">
        <v>97</v>
      </c>
      <c r="H3" s="28"/>
      <c r="I3" s="183" t="s">
        <v>97</v>
      </c>
      <c r="J3" s="19"/>
      <c r="N3" s="19"/>
      <c r="O3" s="19"/>
      <c r="P3" s="19"/>
      <c r="Q3" s="19"/>
    </row>
    <row r="4" spans="1:17" s="21" customFormat="1" ht="16.5" customHeight="1" x14ac:dyDescent="0.3">
      <c r="A4" s="19"/>
      <c r="B4" s="307"/>
      <c r="C4" s="80"/>
      <c r="D4" s="186" t="s">
        <v>105</v>
      </c>
      <c r="E4" s="19"/>
      <c r="F4" s="307"/>
      <c r="G4" s="184" t="s">
        <v>28</v>
      </c>
      <c r="I4" s="184" t="s">
        <v>28</v>
      </c>
      <c r="J4" s="19"/>
      <c r="N4" s="19"/>
      <c r="O4" s="19"/>
      <c r="P4" s="19"/>
      <c r="Q4" s="19"/>
    </row>
    <row r="5" spans="1:17" s="21" customFormat="1" ht="18.75" customHeight="1" x14ac:dyDescent="0.3">
      <c r="A5" s="19"/>
      <c r="C5" s="31"/>
      <c r="D5" s="34"/>
      <c r="E5" s="19"/>
      <c r="G5" s="82"/>
      <c r="H5" s="19"/>
      <c r="I5" s="19"/>
      <c r="N5" s="19"/>
      <c r="O5" s="19"/>
      <c r="P5" s="19"/>
      <c r="Q5" s="19"/>
    </row>
    <row r="6" spans="1:17" s="21" customFormat="1" ht="16.5" customHeight="1" x14ac:dyDescent="0.3">
      <c r="A6" s="19">
        <v>2</v>
      </c>
      <c r="B6" s="305">
        <v>4</v>
      </c>
      <c r="C6" s="78"/>
      <c r="D6" s="185" t="s">
        <v>90</v>
      </c>
      <c r="E6" s="83"/>
      <c r="F6" s="305">
        <v>5</v>
      </c>
      <c r="G6" s="183" t="s">
        <v>61</v>
      </c>
      <c r="H6" s="84"/>
      <c r="I6" s="183" t="s">
        <v>61</v>
      </c>
      <c r="N6" s="19"/>
      <c r="O6" s="19"/>
      <c r="P6" s="19"/>
      <c r="Q6" s="19"/>
    </row>
    <row r="7" spans="1:17" s="21" customFormat="1" ht="16.5" customHeight="1" x14ac:dyDescent="0.3">
      <c r="A7" s="19"/>
      <c r="B7" s="307"/>
      <c r="C7" s="80"/>
      <c r="D7" s="182" t="s">
        <v>91</v>
      </c>
      <c r="E7" s="19"/>
      <c r="F7" s="307"/>
      <c r="G7" s="184" t="s">
        <v>87</v>
      </c>
      <c r="H7" s="19"/>
      <c r="I7" s="184" t="s">
        <v>87</v>
      </c>
    </row>
    <row r="8" spans="1:17" s="21" customFormat="1" ht="15.6" x14ac:dyDescent="0.3">
      <c r="A8" s="19"/>
      <c r="C8" s="31"/>
      <c r="D8" s="85"/>
      <c r="G8" s="34"/>
      <c r="K8" s="34"/>
    </row>
    <row r="9" spans="1:17" s="21" customFormat="1" ht="18" x14ac:dyDescent="0.3">
      <c r="A9" s="19">
        <v>3</v>
      </c>
      <c r="B9" s="305">
        <v>3</v>
      </c>
      <c r="C9" s="78"/>
      <c r="D9" s="183" t="s">
        <v>113</v>
      </c>
      <c r="E9" s="83"/>
      <c r="F9" s="305">
        <v>6</v>
      </c>
      <c r="G9" s="183" t="s">
        <v>106</v>
      </c>
      <c r="H9" s="35"/>
      <c r="I9" s="183" t="s">
        <v>106</v>
      </c>
    </row>
    <row r="10" spans="1:17" s="21" customFormat="1" ht="18" x14ac:dyDescent="0.3">
      <c r="A10" s="19"/>
      <c r="B10" s="307"/>
      <c r="C10" s="80"/>
      <c r="D10" s="184" t="s">
        <v>114</v>
      </c>
      <c r="E10" s="19"/>
      <c r="F10" s="307"/>
      <c r="G10" s="184" t="s">
        <v>108</v>
      </c>
      <c r="I10" s="184" t="s">
        <v>108</v>
      </c>
    </row>
    <row r="11" spans="1:17" s="21" customFormat="1" ht="15.6" x14ac:dyDescent="0.3">
      <c r="A11" s="19"/>
      <c r="C11" s="31"/>
      <c r="D11" s="85"/>
      <c r="E11" s="19"/>
      <c r="G11" s="82"/>
    </row>
    <row r="12" spans="1:17" s="21" customFormat="1" ht="18" x14ac:dyDescent="0.3">
      <c r="A12" s="19">
        <v>4</v>
      </c>
      <c r="B12" s="305">
        <v>2</v>
      </c>
      <c r="C12" s="86"/>
      <c r="D12" s="183" t="s">
        <v>60</v>
      </c>
      <c r="E12" s="79"/>
      <c r="F12" s="305">
        <v>7</v>
      </c>
      <c r="G12" s="183" t="s">
        <v>103</v>
      </c>
      <c r="H12" s="36"/>
      <c r="I12" s="183" t="s">
        <v>60</v>
      </c>
    </row>
    <row r="13" spans="1:17" s="21" customFormat="1" ht="18" x14ac:dyDescent="0.3">
      <c r="A13" s="19"/>
      <c r="B13" s="307"/>
      <c r="C13" s="179"/>
      <c r="D13" s="184" t="s">
        <v>88</v>
      </c>
      <c r="E13" s="180"/>
      <c r="F13" s="307"/>
      <c r="G13" s="184" t="s">
        <v>261</v>
      </c>
      <c r="H13" s="181"/>
      <c r="I13" s="184" t="s">
        <v>88</v>
      </c>
    </row>
    <row r="16" spans="1:17" ht="28.2" x14ac:dyDescent="0.5">
      <c r="A16" s="303" t="s">
        <v>258</v>
      </c>
      <c r="B16" s="303"/>
      <c r="C16" s="303"/>
      <c r="D16" s="303"/>
      <c r="E16" s="303"/>
      <c r="F16" s="303"/>
      <c r="G16" s="303"/>
      <c r="H16" s="303"/>
      <c r="I16" s="303"/>
    </row>
    <row r="17" spans="1:255" ht="15.6" x14ac:dyDescent="0.3">
      <c r="B17" s="21"/>
      <c r="C17" s="22"/>
      <c r="D17" s="21"/>
      <c r="E17" s="21"/>
      <c r="F17" s="21"/>
      <c r="G17" s="21"/>
      <c r="H17" s="21"/>
      <c r="I17" s="21" t="s">
        <v>260</v>
      </c>
    </row>
    <row r="18" spans="1:255" ht="18" x14ac:dyDescent="0.3">
      <c r="B18" s="305">
        <v>1</v>
      </c>
      <c r="C18" s="89"/>
      <c r="D18" s="183" t="s">
        <v>97</v>
      </c>
      <c r="E18" s="83"/>
      <c r="F18" s="315">
        <v>4</v>
      </c>
      <c r="G18" s="183" t="s">
        <v>61</v>
      </c>
      <c r="H18" s="90">
        <v>0.72291666666666676</v>
      </c>
      <c r="I18" s="183" t="s">
        <v>61</v>
      </c>
    </row>
    <row r="19" spans="1:255" ht="36" x14ac:dyDescent="0.3">
      <c r="B19" s="307"/>
      <c r="C19" s="91"/>
      <c r="D19" s="184" t="s">
        <v>28</v>
      </c>
      <c r="E19" s="19"/>
      <c r="F19" s="317"/>
      <c r="G19" s="184" t="s">
        <v>87</v>
      </c>
      <c r="H19" s="198">
        <v>0.76458333333333339</v>
      </c>
      <c r="I19" s="184" t="s">
        <v>87</v>
      </c>
    </row>
    <row r="20" spans="1:255" ht="15.6" x14ac:dyDescent="0.3">
      <c r="B20" s="21"/>
      <c r="C20" s="31"/>
      <c r="D20" s="34"/>
      <c r="E20" s="19"/>
      <c r="F20" s="21"/>
      <c r="G20" s="82"/>
      <c r="H20" s="19"/>
      <c r="I20" s="19"/>
    </row>
    <row r="21" spans="1:255" ht="18" x14ac:dyDescent="0.3">
      <c r="B21" s="305">
        <v>2</v>
      </c>
      <c r="C21" s="78"/>
      <c r="D21" s="183" t="s">
        <v>106</v>
      </c>
      <c r="E21" s="83"/>
      <c r="F21" s="305">
        <v>3</v>
      </c>
      <c r="G21" s="183" t="s">
        <v>60</v>
      </c>
      <c r="H21" s="199">
        <v>0.34791666666666665</v>
      </c>
      <c r="I21" s="183" t="s">
        <v>60</v>
      </c>
    </row>
    <row r="22" spans="1:255" ht="18" x14ac:dyDescent="0.3">
      <c r="B22" s="307"/>
      <c r="C22" s="80"/>
      <c r="D22" s="184" t="s">
        <v>108</v>
      </c>
      <c r="E22" s="19"/>
      <c r="F22" s="307"/>
      <c r="G22" s="184" t="s">
        <v>88</v>
      </c>
      <c r="H22" s="200">
        <v>0.89097222222222217</v>
      </c>
      <c r="I22" s="184" t="s">
        <v>88</v>
      </c>
    </row>
    <row r="23" spans="1:255" ht="15.6" x14ac:dyDescent="0.3">
      <c r="B23" s="92"/>
      <c r="C23" s="81"/>
      <c r="D23" s="93"/>
      <c r="E23" s="19"/>
      <c r="F23" s="92"/>
      <c r="G23" s="66"/>
      <c r="H23" s="19"/>
      <c r="I23" s="66"/>
    </row>
    <row r="24" spans="1:255" ht="15.6" x14ac:dyDescent="0.3">
      <c r="B24" s="92"/>
      <c r="C24" s="81"/>
      <c r="D24" s="93"/>
      <c r="E24" s="19"/>
      <c r="F24" s="92"/>
      <c r="G24" s="66"/>
      <c r="H24" s="19"/>
      <c r="I24" s="66"/>
    </row>
    <row r="28" spans="1:255" s="49" customFormat="1" ht="31.5" customHeight="1" x14ac:dyDescent="0.55000000000000004">
      <c r="A28" s="312" t="s">
        <v>259</v>
      </c>
      <c r="B28" s="312"/>
      <c r="C28" s="312"/>
      <c r="D28" s="312"/>
      <c r="E28" s="312"/>
      <c r="F28" s="312"/>
      <c r="G28" s="312"/>
      <c r="H28" s="312"/>
      <c r="I28" s="312"/>
      <c r="J28" s="44"/>
      <c r="K28" s="44"/>
      <c r="L28" s="44"/>
      <c r="M28" s="48"/>
    </row>
    <row r="29" spans="1:255" s="49" customFormat="1" ht="15.75" customHeight="1" x14ac:dyDescent="0.4">
      <c r="A29" s="42"/>
      <c r="B29" s="43"/>
      <c r="C29" s="44"/>
      <c r="D29" s="101" t="s">
        <v>74</v>
      </c>
      <c r="E29" s="44"/>
      <c r="F29" s="44"/>
      <c r="G29" s="44"/>
      <c r="I29" s="44"/>
      <c r="J29" s="44"/>
      <c r="K29" s="44"/>
      <c r="L29" s="44"/>
      <c r="M29" s="48"/>
    </row>
    <row r="30" spans="1:255" s="49" customFormat="1" ht="15.75" customHeight="1" x14ac:dyDescent="0.3">
      <c r="A30" s="42"/>
      <c r="B30" s="43"/>
      <c r="C30" s="44"/>
      <c r="D30" s="183" t="s">
        <v>61</v>
      </c>
      <c r="E30" s="94"/>
      <c r="F30" s="95"/>
      <c r="G30" s="48"/>
      <c r="I30" s="69"/>
      <c r="J30" s="44"/>
      <c r="K30" s="44"/>
      <c r="L30" s="44"/>
      <c r="M30" s="48"/>
    </row>
    <row r="31" spans="1:255" s="49" customFormat="1" ht="15.75" customHeight="1" x14ac:dyDescent="0.3">
      <c r="A31" s="42"/>
      <c r="B31" s="43"/>
      <c r="C31" s="44"/>
      <c r="D31" s="184" t="s">
        <v>87</v>
      </c>
      <c r="E31" s="96"/>
      <c r="F31" s="97"/>
      <c r="G31" s="44"/>
      <c r="I31" s="44"/>
      <c r="J31" s="44"/>
      <c r="K31" s="44"/>
      <c r="L31" s="44"/>
      <c r="M31" s="48"/>
    </row>
    <row r="32" spans="1:255" s="71" customFormat="1" ht="17.25" customHeight="1" x14ac:dyDescent="0.3">
      <c r="A32" s="70"/>
      <c r="B32" s="43"/>
      <c r="C32" s="44"/>
      <c r="D32" s="77"/>
      <c r="E32" s="313"/>
      <c r="F32" s="314"/>
      <c r="G32" s="183" t="s">
        <v>60</v>
      </c>
      <c r="I32" s="44"/>
      <c r="J32" s="44"/>
      <c r="K32" s="44"/>
      <c r="L32" s="44"/>
      <c r="M32" s="48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</row>
    <row r="33" spans="1:255" s="71" customFormat="1" ht="17.25" customHeight="1" x14ac:dyDescent="0.3">
      <c r="A33" s="70"/>
      <c r="B33" s="70"/>
      <c r="C33" s="70"/>
      <c r="D33" s="70"/>
      <c r="E33" s="44"/>
      <c r="F33" s="44"/>
      <c r="G33" s="184" t="s">
        <v>88</v>
      </c>
      <c r="I33" s="44"/>
      <c r="J33" s="44"/>
      <c r="K33" s="44"/>
      <c r="L33" s="44"/>
      <c r="M33" s="48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255" s="71" customFormat="1" ht="15.75" customHeight="1" x14ac:dyDescent="0.3">
      <c r="A34" s="70"/>
      <c r="B34" s="43"/>
      <c r="C34" s="44"/>
      <c r="D34" s="183" t="s">
        <v>60</v>
      </c>
      <c r="E34" s="98"/>
      <c r="F34" s="75"/>
      <c r="G34" s="44"/>
      <c r="I34" s="44"/>
      <c r="J34" s="44"/>
      <c r="K34" s="44"/>
      <c r="L34" s="44"/>
      <c r="M34" s="48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</row>
    <row r="35" spans="1:255" s="71" customFormat="1" ht="15.75" customHeight="1" x14ac:dyDescent="0.3">
      <c r="A35" s="70"/>
      <c r="B35" s="43"/>
      <c r="C35" s="44"/>
      <c r="D35" s="184" t="s">
        <v>88</v>
      </c>
      <c r="E35" s="44"/>
      <c r="F35" s="44"/>
      <c r="G35" s="44"/>
      <c r="I35" s="44"/>
      <c r="J35" s="44"/>
      <c r="K35" s="44"/>
      <c r="L35" s="44"/>
      <c r="M35" s="48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</row>
    <row r="36" spans="1:255" s="49" customFormat="1" ht="15.6" customHeight="1" x14ac:dyDescent="0.3">
      <c r="A36" s="42"/>
      <c r="B36" s="43"/>
      <c r="C36" s="44"/>
      <c r="D36" s="44"/>
      <c r="E36" s="44"/>
      <c r="F36" s="44"/>
      <c r="G36" s="44"/>
      <c r="I36" s="44"/>
      <c r="J36" s="44"/>
      <c r="K36" s="44"/>
      <c r="L36" s="44"/>
      <c r="M36" s="48"/>
    </row>
    <row r="37" spans="1:255" s="49" customFormat="1" ht="15.75" customHeight="1" x14ac:dyDescent="0.4">
      <c r="A37" s="42"/>
      <c r="B37" s="43"/>
      <c r="C37" s="44"/>
      <c r="D37" s="102" t="s">
        <v>75</v>
      </c>
      <c r="E37" s="44"/>
      <c r="F37" s="44"/>
      <c r="G37" s="44"/>
      <c r="I37" s="44"/>
      <c r="J37" s="44"/>
      <c r="K37" s="44"/>
      <c r="L37" s="44"/>
      <c r="M37" s="48"/>
    </row>
    <row r="38" spans="1:255" s="49" customFormat="1" ht="15.75" customHeight="1" x14ac:dyDescent="0.3">
      <c r="A38" s="42"/>
      <c r="B38" s="43"/>
      <c r="C38" s="44"/>
      <c r="D38" s="183" t="s">
        <v>106</v>
      </c>
      <c r="E38" s="95"/>
      <c r="F38" s="95"/>
      <c r="G38" s="44"/>
      <c r="I38" s="69"/>
      <c r="J38" s="44"/>
      <c r="K38" s="44"/>
      <c r="L38" s="44"/>
      <c r="M38" s="48"/>
    </row>
    <row r="39" spans="1:255" s="49" customFormat="1" ht="15.75" customHeight="1" x14ac:dyDescent="0.3">
      <c r="A39" s="42"/>
      <c r="B39" s="43"/>
      <c r="C39" s="44"/>
      <c r="D39" s="184" t="s">
        <v>108</v>
      </c>
      <c r="E39" s="99"/>
      <c r="F39" s="97"/>
      <c r="G39" s="44"/>
      <c r="I39" s="44"/>
      <c r="J39" s="44"/>
      <c r="K39" s="44"/>
      <c r="L39" s="44"/>
      <c r="M39" s="48"/>
    </row>
    <row r="40" spans="1:255" s="71" customFormat="1" ht="16.8" customHeight="1" x14ac:dyDescent="0.3">
      <c r="A40" s="70"/>
      <c r="B40" s="43"/>
      <c r="C40" s="44"/>
      <c r="D40" s="44"/>
      <c r="E40" s="44"/>
      <c r="F40" s="44"/>
      <c r="G40" s="183" t="s">
        <v>106</v>
      </c>
      <c r="J40" s="44"/>
      <c r="K40" s="44"/>
      <c r="L40" s="44"/>
      <c r="M40" s="48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</row>
    <row r="41" spans="1:255" s="71" customFormat="1" ht="15.75" customHeight="1" x14ac:dyDescent="0.3">
      <c r="A41" s="70"/>
      <c r="B41" s="43"/>
      <c r="C41" s="44"/>
      <c r="D41" s="183" t="s">
        <v>97</v>
      </c>
      <c r="G41" s="184" t="s">
        <v>108</v>
      </c>
      <c r="J41" s="44"/>
      <c r="K41" s="44"/>
      <c r="L41" s="44"/>
      <c r="M41" s="48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</row>
    <row r="42" spans="1:255" s="71" customFormat="1" ht="15.75" customHeight="1" x14ac:dyDescent="0.3">
      <c r="A42" s="70"/>
      <c r="B42" s="43"/>
      <c r="C42" s="44"/>
      <c r="D42" s="318" t="s">
        <v>28</v>
      </c>
      <c r="E42" s="100"/>
      <c r="F42" s="75"/>
      <c r="G42" s="44"/>
      <c r="I42" s="44"/>
      <c r="J42" s="44"/>
      <c r="K42" s="44"/>
      <c r="L42" s="44"/>
      <c r="M42" s="48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</row>
    <row r="43" spans="1:255" s="49" customFormat="1" ht="15.6" customHeight="1" x14ac:dyDescent="0.3">
      <c r="A43" s="42"/>
      <c r="B43" s="43"/>
      <c r="C43" s="44"/>
      <c r="D43" s="319"/>
      <c r="E43" s="44"/>
      <c r="F43" s="44"/>
      <c r="G43" s="44"/>
      <c r="H43" s="44"/>
      <c r="I43" s="44"/>
      <c r="J43" s="44"/>
      <c r="K43" s="44"/>
      <c r="L43" s="44"/>
      <c r="M43" s="48"/>
    </row>
    <row r="44" spans="1:255" ht="15.6" x14ac:dyDescent="0.3">
      <c r="G44" s="44"/>
    </row>
    <row r="45" spans="1:255" ht="15.6" x14ac:dyDescent="0.3">
      <c r="G45" s="44"/>
    </row>
    <row r="46" spans="1:255" ht="15.6" x14ac:dyDescent="0.3">
      <c r="G46" s="44"/>
    </row>
  </sheetData>
  <mergeCells count="17">
    <mergeCell ref="B9:B10"/>
    <mergeCell ref="F9:F10"/>
    <mergeCell ref="A1:I1"/>
    <mergeCell ref="B3:B4"/>
    <mergeCell ref="F3:F4"/>
    <mergeCell ref="B6:B7"/>
    <mergeCell ref="F6:F7"/>
    <mergeCell ref="A28:I28"/>
    <mergeCell ref="E32:F32"/>
    <mergeCell ref="D42:D43"/>
    <mergeCell ref="B12:B13"/>
    <mergeCell ref="F12:F13"/>
    <mergeCell ref="A16:I16"/>
    <mergeCell ref="B18:B19"/>
    <mergeCell ref="F18:F19"/>
    <mergeCell ref="B21:B22"/>
    <mergeCell ref="F21:F22"/>
  </mergeCell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3965A-C2F5-43A0-8DC2-38CA0EAC1847}">
  <dimension ref="A1:H14"/>
  <sheetViews>
    <sheetView showGridLines="0" workbookViewId="0">
      <selection activeCell="C17" sqref="C17"/>
    </sheetView>
  </sheetViews>
  <sheetFormatPr defaultRowHeight="14.4" x14ac:dyDescent="0.3"/>
  <cols>
    <col min="1" max="1" width="2.44140625" style="88" customWidth="1"/>
    <col min="2" max="2" width="2.21875" style="88" customWidth="1"/>
    <col min="3" max="3" width="37.109375" style="88" customWidth="1"/>
    <col min="4" max="4" width="8.88671875" style="88"/>
    <col min="5" max="5" width="5.33203125" style="88" customWidth="1"/>
    <col min="6" max="6" width="34.33203125" style="88" customWidth="1"/>
    <col min="7" max="7" width="8.88671875" style="88"/>
    <col min="8" max="8" width="32.109375" style="88" customWidth="1"/>
    <col min="9" max="256" width="8.88671875" style="88"/>
    <col min="257" max="257" width="2.44140625" style="88" customWidth="1"/>
    <col min="258" max="258" width="4.88671875" style="88" customWidth="1"/>
    <col min="259" max="259" width="37.109375" style="88" customWidth="1"/>
    <col min="260" max="260" width="8.88671875" style="88"/>
    <col min="261" max="261" width="5.33203125" style="88" customWidth="1"/>
    <col min="262" max="262" width="34.33203125" style="88" customWidth="1"/>
    <col min="263" max="263" width="8.88671875" style="88"/>
    <col min="264" max="264" width="32.109375" style="88" customWidth="1"/>
    <col min="265" max="512" width="8.88671875" style="88"/>
    <col min="513" max="513" width="2.44140625" style="88" customWidth="1"/>
    <col min="514" max="514" width="4.88671875" style="88" customWidth="1"/>
    <col min="515" max="515" width="37.109375" style="88" customWidth="1"/>
    <col min="516" max="516" width="8.88671875" style="88"/>
    <col min="517" max="517" width="5.33203125" style="88" customWidth="1"/>
    <col min="518" max="518" width="34.33203125" style="88" customWidth="1"/>
    <col min="519" max="519" width="8.88671875" style="88"/>
    <col min="520" max="520" width="32.109375" style="88" customWidth="1"/>
    <col min="521" max="768" width="8.88671875" style="88"/>
    <col min="769" max="769" width="2.44140625" style="88" customWidth="1"/>
    <col min="770" max="770" width="4.88671875" style="88" customWidth="1"/>
    <col min="771" max="771" width="37.109375" style="88" customWidth="1"/>
    <col min="772" max="772" width="8.88671875" style="88"/>
    <col min="773" max="773" width="5.33203125" style="88" customWidth="1"/>
    <col min="774" max="774" width="34.33203125" style="88" customWidth="1"/>
    <col min="775" max="775" width="8.88671875" style="88"/>
    <col min="776" max="776" width="32.109375" style="88" customWidth="1"/>
    <col min="777" max="1024" width="8.88671875" style="88"/>
    <col min="1025" max="1025" width="2.44140625" style="88" customWidth="1"/>
    <col min="1026" max="1026" width="4.88671875" style="88" customWidth="1"/>
    <col min="1027" max="1027" width="37.109375" style="88" customWidth="1"/>
    <col min="1028" max="1028" width="8.88671875" style="88"/>
    <col min="1029" max="1029" width="5.33203125" style="88" customWidth="1"/>
    <col min="1030" max="1030" width="34.33203125" style="88" customWidth="1"/>
    <col min="1031" max="1031" width="8.88671875" style="88"/>
    <col min="1032" max="1032" width="32.109375" style="88" customWidth="1"/>
    <col min="1033" max="1280" width="8.88671875" style="88"/>
    <col min="1281" max="1281" width="2.44140625" style="88" customWidth="1"/>
    <col min="1282" max="1282" width="4.88671875" style="88" customWidth="1"/>
    <col min="1283" max="1283" width="37.109375" style="88" customWidth="1"/>
    <col min="1284" max="1284" width="8.88671875" style="88"/>
    <col min="1285" max="1285" width="5.33203125" style="88" customWidth="1"/>
    <col min="1286" max="1286" width="34.33203125" style="88" customWidth="1"/>
    <col min="1287" max="1287" width="8.88671875" style="88"/>
    <col min="1288" max="1288" width="32.109375" style="88" customWidth="1"/>
    <col min="1289" max="1536" width="8.88671875" style="88"/>
    <col min="1537" max="1537" width="2.44140625" style="88" customWidth="1"/>
    <col min="1538" max="1538" width="4.88671875" style="88" customWidth="1"/>
    <col min="1539" max="1539" width="37.109375" style="88" customWidth="1"/>
    <col min="1540" max="1540" width="8.88671875" style="88"/>
    <col min="1541" max="1541" width="5.33203125" style="88" customWidth="1"/>
    <col min="1542" max="1542" width="34.33203125" style="88" customWidth="1"/>
    <col min="1543" max="1543" width="8.88671875" style="88"/>
    <col min="1544" max="1544" width="32.109375" style="88" customWidth="1"/>
    <col min="1545" max="1792" width="8.88671875" style="88"/>
    <col min="1793" max="1793" width="2.44140625" style="88" customWidth="1"/>
    <col min="1794" max="1794" width="4.88671875" style="88" customWidth="1"/>
    <col min="1795" max="1795" width="37.109375" style="88" customWidth="1"/>
    <col min="1796" max="1796" width="8.88671875" style="88"/>
    <col min="1797" max="1797" width="5.33203125" style="88" customWidth="1"/>
    <col min="1798" max="1798" width="34.33203125" style="88" customWidth="1"/>
    <col min="1799" max="1799" width="8.88671875" style="88"/>
    <col min="1800" max="1800" width="32.109375" style="88" customWidth="1"/>
    <col min="1801" max="2048" width="8.88671875" style="88"/>
    <col min="2049" max="2049" width="2.44140625" style="88" customWidth="1"/>
    <col min="2050" max="2050" width="4.88671875" style="88" customWidth="1"/>
    <col min="2051" max="2051" width="37.109375" style="88" customWidth="1"/>
    <col min="2052" max="2052" width="8.88671875" style="88"/>
    <col min="2053" max="2053" width="5.33203125" style="88" customWidth="1"/>
    <col min="2054" max="2054" width="34.33203125" style="88" customWidth="1"/>
    <col min="2055" max="2055" width="8.88671875" style="88"/>
    <col min="2056" max="2056" width="32.109375" style="88" customWidth="1"/>
    <col min="2057" max="2304" width="8.88671875" style="88"/>
    <col min="2305" max="2305" width="2.44140625" style="88" customWidth="1"/>
    <col min="2306" max="2306" width="4.88671875" style="88" customWidth="1"/>
    <col min="2307" max="2307" width="37.109375" style="88" customWidth="1"/>
    <col min="2308" max="2308" width="8.88671875" style="88"/>
    <col min="2309" max="2309" width="5.33203125" style="88" customWidth="1"/>
    <col min="2310" max="2310" width="34.33203125" style="88" customWidth="1"/>
    <col min="2311" max="2311" width="8.88671875" style="88"/>
    <col min="2312" max="2312" width="32.109375" style="88" customWidth="1"/>
    <col min="2313" max="2560" width="8.88671875" style="88"/>
    <col min="2561" max="2561" width="2.44140625" style="88" customWidth="1"/>
    <col min="2562" max="2562" width="4.88671875" style="88" customWidth="1"/>
    <col min="2563" max="2563" width="37.109375" style="88" customWidth="1"/>
    <col min="2564" max="2564" width="8.88671875" style="88"/>
    <col min="2565" max="2565" width="5.33203125" style="88" customWidth="1"/>
    <col min="2566" max="2566" width="34.33203125" style="88" customWidth="1"/>
    <col min="2567" max="2567" width="8.88671875" style="88"/>
    <col min="2568" max="2568" width="32.109375" style="88" customWidth="1"/>
    <col min="2569" max="2816" width="8.88671875" style="88"/>
    <col min="2817" max="2817" width="2.44140625" style="88" customWidth="1"/>
    <col min="2818" max="2818" width="4.88671875" style="88" customWidth="1"/>
    <col min="2819" max="2819" width="37.109375" style="88" customWidth="1"/>
    <col min="2820" max="2820" width="8.88671875" style="88"/>
    <col min="2821" max="2821" width="5.33203125" style="88" customWidth="1"/>
    <col min="2822" max="2822" width="34.33203125" style="88" customWidth="1"/>
    <col min="2823" max="2823" width="8.88671875" style="88"/>
    <col min="2824" max="2824" width="32.109375" style="88" customWidth="1"/>
    <col min="2825" max="3072" width="8.88671875" style="88"/>
    <col min="3073" max="3073" width="2.44140625" style="88" customWidth="1"/>
    <col min="3074" max="3074" width="4.88671875" style="88" customWidth="1"/>
    <col min="3075" max="3075" width="37.109375" style="88" customWidth="1"/>
    <col min="3076" max="3076" width="8.88671875" style="88"/>
    <col min="3077" max="3077" width="5.33203125" style="88" customWidth="1"/>
    <col min="3078" max="3078" width="34.33203125" style="88" customWidth="1"/>
    <col min="3079" max="3079" width="8.88671875" style="88"/>
    <col min="3080" max="3080" width="32.109375" style="88" customWidth="1"/>
    <col min="3081" max="3328" width="8.88671875" style="88"/>
    <col min="3329" max="3329" width="2.44140625" style="88" customWidth="1"/>
    <col min="3330" max="3330" width="4.88671875" style="88" customWidth="1"/>
    <col min="3331" max="3331" width="37.109375" style="88" customWidth="1"/>
    <col min="3332" max="3332" width="8.88671875" style="88"/>
    <col min="3333" max="3333" width="5.33203125" style="88" customWidth="1"/>
    <col min="3334" max="3334" width="34.33203125" style="88" customWidth="1"/>
    <col min="3335" max="3335" width="8.88671875" style="88"/>
    <col min="3336" max="3336" width="32.109375" style="88" customWidth="1"/>
    <col min="3337" max="3584" width="8.88671875" style="88"/>
    <col min="3585" max="3585" width="2.44140625" style="88" customWidth="1"/>
    <col min="3586" max="3586" width="4.88671875" style="88" customWidth="1"/>
    <col min="3587" max="3587" width="37.109375" style="88" customWidth="1"/>
    <col min="3588" max="3588" width="8.88671875" style="88"/>
    <col min="3589" max="3589" width="5.33203125" style="88" customWidth="1"/>
    <col min="3590" max="3590" width="34.33203125" style="88" customWidth="1"/>
    <col min="3591" max="3591" width="8.88671875" style="88"/>
    <col min="3592" max="3592" width="32.109375" style="88" customWidth="1"/>
    <col min="3593" max="3840" width="8.88671875" style="88"/>
    <col min="3841" max="3841" width="2.44140625" style="88" customWidth="1"/>
    <col min="3842" max="3842" width="4.88671875" style="88" customWidth="1"/>
    <col min="3843" max="3843" width="37.109375" style="88" customWidth="1"/>
    <col min="3844" max="3844" width="8.88671875" style="88"/>
    <col min="3845" max="3845" width="5.33203125" style="88" customWidth="1"/>
    <col min="3846" max="3846" width="34.33203125" style="88" customWidth="1"/>
    <col min="3847" max="3847" width="8.88671875" style="88"/>
    <col min="3848" max="3848" width="32.109375" style="88" customWidth="1"/>
    <col min="3849" max="4096" width="8.88671875" style="88"/>
    <col min="4097" max="4097" width="2.44140625" style="88" customWidth="1"/>
    <col min="4098" max="4098" width="4.88671875" style="88" customWidth="1"/>
    <col min="4099" max="4099" width="37.109375" style="88" customWidth="1"/>
    <col min="4100" max="4100" width="8.88671875" style="88"/>
    <col min="4101" max="4101" width="5.33203125" style="88" customWidth="1"/>
    <col min="4102" max="4102" width="34.33203125" style="88" customWidth="1"/>
    <col min="4103" max="4103" width="8.88671875" style="88"/>
    <col min="4104" max="4104" width="32.109375" style="88" customWidth="1"/>
    <col min="4105" max="4352" width="8.88671875" style="88"/>
    <col min="4353" max="4353" width="2.44140625" style="88" customWidth="1"/>
    <col min="4354" max="4354" width="4.88671875" style="88" customWidth="1"/>
    <col min="4355" max="4355" width="37.109375" style="88" customWidth="1"/>
    <col min="4356" max="4356" width="8.88671875" style="88"/>
    <col min="4357" max="4357" width="5.33203125" style="88" customWidth="1"/>
    <col min="4358" max="4358" width="34.33203125" style="88" customWidth="1"/>
    <col min="4359" max="4359" width="8.88671875" style="88"/>
    <col min="4360" max="4360" width="32.109375" style="88" customWidth="1"/>
    <col min="4361" max="4608" width="8.88671875" style="88"/>
    <col min="4609" max="4609" width="2.44140625" style="88" customWidth="1"/>
    <col min="4610" max="4610" width="4.88671875" style="88" customWidth="1"/>
    <col min="4611" max="4611" width="37.109375" style="88" customWidth="1"/>
    <col min="4612" max="4612" width="8.88671875" style="88"/>
    <col min="4613" max="4613" width="5.33203125" style="88" customWidth="1"/>
    <col min="4614" max="4614" width="34.33203125" style="88" customWidth="1"/>
    <col min="4615" max="4615" width="8.88671875" style="88"/>
    <col min="4616" max="4616" width="32.109375" style="88" customWidth="1"/>
    <col min="4617" max="4864" width="8.88671875" style="88"/>
    <col min="4865" max="4865" width="2.44140625" style="88" customWidth="1"/>
    <col min="4866" max="4866" width="4.88671875" style="88" customWidth="1"/>
    <col min="4867" max="4867" width="37.109375" style="88" customWidth="1"/>
    <col min="4868" max="4868" width="8.88671875" style="88"/>
    <col min="4869" max="4869" width="5.33203125" style="88" customWidth="1"/>
    <col min="4870" max="4870" width="34.33203125" style="88" customWidth="1"/>
    <col min="4871" max="4871" width="8.88671875" style="88"/>
    <col min="4872" max="4872" width="32.109375" style="88" customWidth="1"/>
    <col min="4873" max="5120" width="8.88671875" style="88"/>
    <col min="5121" max="5121" width="2.44140625" style="88" customWidth="1"/>
    <col min="5122" max="5122" width="4.88671875" style="88" customWidth="1"/>
    <col min="5123" max="5123" width="37.109375" style="88" customWidth="1"/>
    <col min="5124" max="5124" width="8.88671875" style="88"/>
    <col min="5125" max="5125" width="5.33203125" style="88" customWidth="1"/>
    <col min="5126" max="5126" width="34.33203125" style="88" customWidth="1"/>
    <col min="5127" max="5127" width="8.88671875" style="88"/>
    <col min="5128" max="5128" width="32.109375" style="88" customWidth="1"/>
    <col min="5129" max="5376" width="8.88671875" style="88"/>
    <col min="5377" max="5377" width="2.44140625" style="88" customWidth="1"/>
    <col min="5378" max="5378" width="4.88671875" style="88" customWidth="1"/>
    <col min="5379" max="5379" width="37.109375" style="88" customWidth="1"/>
    <col min="5380" max="5380" width="8.88671875" style="88"/>
    <col min="5381" max="5381" width="5.33203125" style="88" customWidth="1"/>
    <col min="5382" max="5382" width="34.33203125" style="88" customWidth="1"/>
    <col min="5383" max="5383" width="8.88671875" style="88"/>
    <col min="5384" max="5384" width="32.109375" style="88" customWidth="1"/>
    <col min="5385" max="5632" width="8.88671875" style="88"/>
    <col min="5633" max="5633" width="2.44140625" style="88" customWidth="1"/>
    <col min="5634" max="5634" width="4.88671875" style="88" customWidth="1"/>
    <col min="5635" max="5635" width="37.109375" style="88" customWidth="1"/>
    <col min="5636" max="5636" width="8.88671875" style="88"/>
    <col min="5637" max="5637" width="5.33203125" style="88" customWidth="1"/>
    <col min="5638" max="5638" width="34.33203125" style="88" customWidth="1"/>
    <col min="5639" max="5639" width="8.88671875" style="88"/>
    <col min="5640" max="5640" width="32.109375" style="88" customWidth="1"/>
    <col min="5641" max="5888" width="8.88671875" style="88"/>
    <col min="5889" max="5889" width="2.44140625" style="88" customWidth="1"/>
    <col min="5890" max="5890" width="4.88671875" style="88" customWidth="1"/>
    <col min="5891" max="5891" width="37.109375" style="88" customWidth="1"/>
    <col min="5892" max="5892" width="8.88671875" style="88"/>
    <col min="5893" max="5893" width="5.33203125" style="88" customWidth="1"/>
    <col min="5894" max="5894" width="34.33203125" style="88" customWidth="1"/>
    <col min="5895" max="5895" width="8.88671875" style="88"/>
    <col min="5896" max="5896" width="32.109375" style="88" customWidth="1"/>
    <col min="5897" max="6144" width="8.88671875" style="88"/>
    <col min="6145" max="6145" width="2.44140625" style="88" customWidth="1"/>
    <col min="6146" max="6146" width="4.88671875" style="88" customWidth="1"/>
    <col min="6147" max="6147" width="37.109375" style="88" customWidth="1"/>
    <col min="6148" max="6148" width="8.88671875" style="88"/>
    <col min="6149" max="6149" width="5.33203125" style="88" customWidth="1"/>
    <col min="6150" max="6150" width="34.33203125" style="88" customWidth="1"/>
    <col min="6151" max="6151" width="8.88671875" style="88"/>
    <col min="6152" max="6152" width="32.109375" style="88" customWidth="1"/>
    <col min="6153" max="6400" width="8.88671875" style="88"/>
    <col min="6401" max="6401" width="2.44140625" style="88" customWidth="1"/>
    <col min="6402" max="6402" width="4.88671875" style="88" customWidth="1"/>
    <col min="6403" max="6403" width="37.109375" style="88" customWidth="1"/>
    <col min="6404" max="6404" width="8.88671875" style="88"/>
    <col min="6405" max="6405" width="5.33203125" style="88" customWidth="1"/>
    <col min="6406" max="6406" width="34.33203125" style="88" customWidth="1"/>
    <col min="6407" max="6407" width="8.88671875" style="88"/>
    <col min="6408" max="6408" width="32.109375" style="88" customWidth="1"/>
    <col min="6409" max="6656" width="8.88671875" style="88"/>
    <col min="6657" max="6657" width="2.44140625" style="88" customWidth="1"/>
    <col min="6658" max="6658" width="4.88671875" style="88" customWidth="1"/>
    <col min="6659" max="6659" width="37.109375" style="88" customWidth="1"/>
    <col min="6660" max="6660" width="8.88671875" style="88"/>
    <col min="6661" max="6661" width="5.33203125" style="88" customWidth="1"/>
    <col min="6662" max="6662" width="34.33203125" style="88" customWidth="1"/>
    <col min="6663" max="6663" width="8.88671875" style="88"/>
    <col min="6664" max="6664" width="32.109375" style="88" customWidth="1"/>
    <col min="6665" max="6912" width="8.88671875" style="88"/>
    <col min="6913" max="6913" width="2.44140625" style="88" customWidth="1"/>
    <col min="6914" max="6914" width="4.88671875" style="88" customWidth="1"/>
    <col min="6915" max="6915" width="37.109375" style="88" customWidth="1"/>
    <col min="6916" max="6916" width="8.88671875" style="88"/>
    <col min="6917" max="6917" width="5.33203125" style="88" customWidth="1"/>
    <col min="6918" max="6918" width="34.33203125" style="88" customWidth="1"/>
    <col min="6919" max="6919" width="8.88671875" style="88"/>
    <col min="6920" max="6920" width="32.109375" style="88" customWidth="1"/>
    <col min="6921" max="7168" width="8.88671875" style="88"/>
    <col min="7169" max="7169" width="2.44140625" style="88" customWidth="1"/>
    <col min="7170" max="7170" width="4.88671875" style="88" customWidth="1"/>
    <col min="7171" max="7171" width="37.109375" style="88" customWidth="1"/>
    <col min="7172" max="7172" width="8.88671875" style="88"/>
    <col min="7173" max="7173" width="5.33203125" style="88" customWidth="1"/>
    <col min="7174" max="7174" width="34.33203125" style="88" customWidth="1"/>
    <col min="7175" max="7175" width="8.88671875" style="88"/>
    <col min="7176" max="7176" width="32.109375" style="88" customWidth="1"/>
    <col min="7177" max="7424" width="8.88671875" style="88"/>
    <col min="7425" max="7425" width="2.44140625" style="88" customWidth="1"/>
    <col min="7426" max="7426" width="4.88671875" style="88" customWidth="1"/>
    <col min="7427" max="7427" width="37.109375" style="88" customWidth="1"/>
    <col min="7428" max="7428" width="8.88671875" style="88"/>
    <col min="7429" max="7429" width="5.33203125" style="88" customWidth="1"/>
    <col min="7430" max="7430" width="34.33203125" style="88" customWidth="1"/>
    <col min="7431" max="7431" width="8.88671875" style="88"/>
    <col min="7432" max="7432" width="32.109375" style="88" customWidth="1"/>
    <col min="7433" max="7680" width="8.88671875" style="88"/>
    <col min="7681" max="7681" width="2.44140625" style="88" customWidth="1"/>
    <col min="7682" max="7682" width="4.88671875" style="88" customWidth="1"/>
    <col min="7683" max="7683" width="37.109375" style="88" customWidth="1"/>
    <col min="7684" max="7684" width="8.88671875" style="88"/>
    <col min="7685" max="7685" width="5.33203125" style="88" customWidth="1"/>
    <col min="7686" max="7686" width="34.33203125" style="88" customWidth="1"/>
    <col min="7687" max="7687" width="8.88671875" style="88"/>
    <col min="7688" max="7688" width="32.109375" style="88" customWidth="1"/>
    <col min="7689" max="7936" width="8.88671875" style="88"/>
    <col min="7937" max="7937" width="2.44140625" style="88" customWidth="1"/>
    <col min="7938" max="7938" width="4.88671875" style="88" customWidth="1"/>
    <col min="7939" max="7939" width="37.109375" style="88" customWidth="1"/>
    <col min="7940" max="7940" width="8.88671875" style="88"/>
    <col min="7941" max="7941" width="5.33203125" style="88" customWidth="1"/>
    <col min="7942" max="7942" width="34.33203125" style="88" customWidth="1"/>
    <col min="7943" max="7943" width="8.88671875" style="88"/>
    <col min="7944" max="7944" width="32.109375" style="88" customWidth="1"/>
    <col min="7945" max="8192" width="8.88671875" style="88"/>
    <col min="8193" max="8193" width="2.44140625" style="88" customWidth="1"/>
    <col min="8194" max="8194" width="4.88671875" style="88" customWidth="1"/>
    <col min="8195" max="8195" width="37.109375" style="88" customWidth="1"/>
    <col min="8196" max="8196" width="8.88671875" style="88"/>
    <col min="8197" max="8197" width="5.33203125" style="88" customWidth="1"/>
    <col min="8198" max="8198" width="34.33203125" style="88" customWidth="1"/>
    <col min="8199" max="8199" width="8.88671875" style="88"/>
    <col min="8200" max="8200" width="32.109375" style="88" customWidth="1"/>
    <col min="8201" max="8448" width="8.88671875" style="88"/>
    <col min="8449" max="8449" width="2.44140625" style="88" customWidth="1"/>
    <col min="8450" max="8450" width="4.88671875" style="88" customWidth="1"/>
    <col min="8451" max="8451" width="37.109375" style="88" customWidth="1"/>
    <col min="8452" max="8452" width="8.88671875" style="88"/>
    <col min="8453" max="8453" width="5.33203125" style="88" customWidth="1"/>
    <col min="8454" max="8454" width="34.33203125" style="88" customWidth="1"/>
    <col min="8455" max="8455" width="8.88671875" style="88"/>
    <col min="8456" max="8456" width="32.109375" style="88" customWidth="1"/>
    <col min="8457" max="8704" width="8.88671875" style="88"/>
    <col min="8705" max="8705" width="2.44140625" style="88" customWidth="1"/>
    <col min="8706" max="8706" width="4.88671875" style="88" customWidth="1"/>
    <col min="8707" max="8707" width="37.109375" style="88" customWidth="1"/>
    <col min="8708" max="8708" width="8.88671875" style="88"/>
    <col min="8709" max="8709" width="5.33203125" style="88" customWidth="1"/>
    <col min="8710" max="8710" width="34.33203125" style="88" customWidth="1"/>
    <col min="8711" max="8711" width="8.88671875" style="88"/>
    <col min="8712" max="8712" width="32.109375" style="88" customWidth="1"/>
    <col min="8713" max="8960" width="8.88671875" style="88"/>
    <col min="8961" max="8961" width="2.44140625" style="88" customWidth="1"/>
    <col min="8962" max="8962" width="4.88671875" style="88" customWidth="1"/>
    <col min="8963" max="8963" width="37.109375" style="88" customWidth="1"/>
    <col min="8964" max="8964" width="8.88671875" style="88"/>
    <col min="8965" max="8965" width="5.33203125" style="88" customWidth="1"/>
    <col min="8966" max="8966" width="34.33203125" style="88" customWidth="1"/>
    <col min="8967" max="8967" width="8.88671875" style="88"/>
    <col min="8968" max="8968" width="32.109375" style="88" customWidth="1"/>
    <col min="8969" max="9216" width="8.88671875" style="88"/>
    <col min="9217" max="9217" width="2.44140625" style="88" customWidth="1"/>
    <col min="9218" max="9218" width="4.88671875" style="88" customWidth="1"/>
    <col min="9219" max="9219" width="37.109375" style="88" customWidth="1"/>
    <col min="9220" max="9220" width="8.88671875" style="88"/>
    <col min="9221" max="9221" width="5.33203125" style="88" customWidth="1"/>
    <col min="9222" max="9222" width="34.33203125" style="88" customWidth="1"/>
    <col min="9223" max="9223" width="8.88671875" style="88"/>
    <col min="9224" max="9224" width="32.109375" style="88" customWidth="1"/>
    <col min="9225" max="9472" width="8.88671875" style="88"/>
    <col min="9473" max="9473" width="2.44140625" style="88" customWidth="1"/>
    <col min="9474" max="9474" width="4.88671875" style="88" customWidth="1"/>
    <col min="9475" max="9475" width="37.109375" style="88" customWidth="1"/>
    <col min="9476" max="9476" width="8.88671875" style="88"/>
    <col min="9477" max="9477" width="5.33203125" style="88" customWidth="1"/>
    <col min="9478" max="9478" width="34.33203125" style="88" customWidth="1"/>
    <col min="9479" max="9479" width="8.88671875" style="88"/>
    <col min="9480" max="9480" width="32.109375" style="88" customWidth="1"/>
    <col min="9481" max="9728" width="8.88671875" style="88"/>
    <col min="9729" max="9729" width="2.44140625" style="88" customWidth="1"/>
    <col min="9730" max="9730" width="4.88671875" style="88" customWidth="1"/>
    <col min="9731" max="9731" width="37.109375" style="88" customWidth="1"/>
    <col min="9732" max="9732" width="8.88671875" style="88"/>
    <col min="9733" max="9733" width="5.33203125" style="88" customWidth="1"/>
    <col min="9734" max="9734" width="34.33203125" style="88" customWidth="1"/>
    <col min="9735" max="9735" width="8.88671875" style="88"/>
    <col min="9736" max="9736" width="32.109375" style="88" customWidth="1"/>
    <col min="9737" max="9984" width="8.88671875" style="88"/>
    <col min="9985" max="9985" width="2.44140625" style="88" customWidth="1"/>
    <col min="9986" max="9986" width="4.88671875" style="88" customWidth="1"/>
    <col min="9987" max="9987" width="37.109375" style="88" customWidth="1"/>
    <col min="9988" max="9988" width="8.88671875" style="88"/>
    <col min="9989" max="9989" width="5.33203125" style="88" customWidth="1"/>
    <col min="9990" max="9990" width="34.33203125" style="88" customWidth="1"/>
    <col min="9991" max="9991" width="8.88671875" style="88"/>
    <col min="9992" max="9992" width="32.109375" style="88" customWidth="1"/>
    <col min="9993" max="10240" width="8.88671875" style="88"/>
    <col min="10241" max="10241" width="2.44140625" style="88" customWidth="1"/>
    <col min="10242" max="10242" width="4.88671875" style="88" customWidth="1"/>
    <col min="10243" max="10243" width="37.109375" style="88" customWidth="1"/>
    <col min="10244" max="10244" width="8.88671875" style="88"/>
    <col min="10245" max="10245" width="5.33203125" style="88" customWidth="1"/>
    <col min="10246" max="10246" width="34.33203125" style="88" customWidth="1"/>
    <col min="10247" max="10247" width="8.88671875" style="88"/>
    <col min="10248" max="10248" width="32.109375" style="88" customWidth="1"/>
    <col min="10249" max="10496" width="8.88671875" style="88"/>
    <col min="10497" max="10497" width="2.44140625" style="88" customWidth="1"/>
    <col min="10498" max="10498" width="4.88671875" style="88" customWidth="1"/>
    <col min="10499" max="10499" width="37.109375" style="88" customWidth="1"/>
    <col min="10500" max="10500" width="8.88671875" style="88"/>
    <col min="10501" max="10501" width="5.33203125" style="88" customWidth="1"/>
    <col min="10502" max="10502" width="34.33203125" style="88" customWidth="1"/>
    <col min="10503" max="10503" width="8.88671875" style="88"/>
    <col min="10504" max="10504" width="32.109375" style="88" customWidth="1"/>
    <col min="10505" max="10752" width="8.88671875" style="88"/>
    <col min="10753" max="10753" width="2.44140625" style="88" customWidth="1"/>
    <col min="10754" max="10754" width="4.88671875" style="88" customWidth="1"/>
    <col min="10755" max="10755" width="37.109375" style="88" customWidth="1"/>
    <col min="10756" max="10756" width="8.88671875" style="88"/>
    <col min="10757" max="10757" width="5.33203125" style="88" customWidth="1"/>
    <col min="10758" max="10758" width="34.33203125" style="88" customWidth="1"/>
    <col min="10759" max="10759" width="8.88671875" style="88"/>
    <col min="10760" max="10760" width="32.109375" style="88" customWidth="1"/>
    <col min="10761" max="11008" width="8.88671875" style="88"/>
    <col min="11009" max="11009" width="2.44140625" style="88" customWidth="1"/>
    <col min="11010" max="11010" width="4.88671875" style="88" customWidth="1"/>
    <col min="11011" max="11011" width="37.109375" style="88" customWidth="1"/>
    <col min="11012" max="11012" width="8.88671875" style="88"/>
    <col min="11013" max="11013" width="5.33203125" style="88" customWidth="1"/>
    <col min="11014" max="11014" width="34.33203125" style="88" customWidth="1"/>
    <col min="11015" max="11015" width="8.88671875" style="88"/>
    <col min="11016" max="11016" width="32.109375" style="88" customWidth="1"/>
    <col min="11017" max="11264" width="8.88671875" style="88"/>
    <col min="11265" max="11265" width="2.44140625" style="88" customWidth="1"/>
    <col min="11266" max="11266" width="4.88671875" style="88" customWidth="1"/>
    <col min="11267" max="11267" width="37.109375" style="88" customWidth="1"/>
    <col min="11268" max="11268" width="8.88671875" style="88"/>
    <col min="11269" max="11269" width="5.33203125" style="88" customWidth="1"/>
    <col min="11270" max="11270" width="34.33203125" style="88" customWidth="1"/>
    <col min="11271" max="11271" width="8.88671875" style="88"/>
    <col min="11272" max="11272" width="32.109375" style="88" customWidth="1"/>
    <col min="11273" max="11520" width="8.88671875" style="88"/>
    <col min="11521" max="11521" width="2.44140625" style="88" customWidth="1"/>
    <col min="11522" max="11522" width="4.88671875" style="88" customWidth="1"/>
    <col min="11523" max="11523" width="37.109375" style="88" customWidth="1"/>
    <col min="11524" max="11524" width="8.88671875" style="88"/>
    <col min="11525" max="11525" width="5.33203125" style="88" customWidth="1"/>
    <col min="11526" max="11526" width="34.33203125" style="88" customWidth="1"/>
    <col min="11527" max="11527" width="8.88671875" style="88"/>
    <col min="11528" max="11528" width="32.109375" style="88" customWidth="1"/>
    <col min="11529" max="11776" width="8.88671875" style="88"/>
    <col min="11777" max="11777" width="2.44140625" style="88" customWidth="1"/>
    <col min="11778" max="11778" width="4.88671875" style="88" customWidth="1"/>
    <col min="11779" max="11779" width="37.109375" style="88" customWidth="1"/>
    <col min="11780" max="11780" width="8.88671875" style="88"/>
    <col min="11781" max="11781" width="5.33203125" style="88" customWidth="1"/>
    <col min="11782" max="11782" width="34.33203125" style="88" customWidth="1"/>
    <col min="11783" max="11783" width="8.88671875" style="88"/>
    <col min="11784" max="11784" width="32.109375" style="88" customWidth="1"/>
    <col min="11785" max="12032" width="8.88671875" style="88"/>
    <col min="12033" max="12033" width="2.44140625" style="88" customWidth="1"/>
    <col min="12034" max="12034" width="4.88671875" style="88" customWidth="1"/>
    <col min="12035" max="12035" width="37.109375" style="88" customWidth="1"/>
    <col min="12036" max="12036" width="8.88671875" style="88"/>
    <col min="12037" max="12037" width="5.33203125" style="88" customWidth="1"/>
    <col min="12038" max="12038" width="34.33203125" style="88" customWidth="1"/>
    <col min="12039" max="12039" width="8.88671875" style="88"/>
    <col min="12040" max="12040" width="32.109375" style="88" customWidth="1"/>
    <col min="12041" max="12288" width="8.88671875" style="88"/>
    <col min="12289" max="12289" width="2.44140625" style="88" customWidth="1"/>
    <col min="12290" max="12290" width="4.88671875" style="88" customWidth="1"/>
    <col min="12291" max="12291" width="37.109375" style="88" customWidth="1"/>
    <col min="12292" max="12292" width="8.88671875" style="88"/>
    <col min="12293" max="12293" width="5.33203125" style="88" customWidth="1"/>
    <col min="12294" max="12294" width="34.33203125" style="88" customWidth="1"/>
    <col min="12295" max="12295" width="8.88671875" style="88"/>
    <col min="12296" max="12296" width="32.109375" style="88" customWidth="1"/>
    <col min="12297" max="12544" width="8.88671875" style="88"/>
    <col min="12545" max="12545" width="2.44140625" style="88" customWidth="1"/>
    <col min="12546" max="12546" width="4.88671875" style="88" customWidth="1"/>
    <col min="12547" max="12547" width="37.109375" style="88" customWidth="1"/>
    <col min="12548" max="12548" width="8.88671875" style="88"/>
    <col min="12549" max="12549" width="5.33203125" style="88" customWidth="1"/>
    <col min="12550" max="12550" width="34.33203125" style="88" customWidth="1"/>
    <col min="12551" max="12551" width="8.88671875" style="88"/>
    <col min="12552" max="12552" width="32.109375" style="88" customWidth="1"/>
    <col min="12553" max="12800" width="8.88671875" style="88"/>
    <col min="12801" max="12801" width="2.44140625" style="88" customWidth="1"/>
    <col min="12802" max="12802" width="4.88671875" style="88" customWidth="1"/>
    <col min="12803" max="12803" width="37.109375" style="88" customWidth="1"/>
    <col min="12804" max="12804" width="8.88671875" style="88"/>
    <col min="12805" max="12805" width="5.33203125" style="88" customWidth="1"/>
    <col min="12806" max="12806" width="34.33203125" style="88" customWidth="1"/>
    <col min="12807" max="12807" width="8.88671875" style="88"/>
    <col min="12808" max="12808" width="32.109375" style="88" customWidth="1"/>
    <col min="12809" max="13056" width="8.88671875" style="88"/>
    <col min="13057" max="13057" width="2.44140625" style="88" customWidth="1"/>
    <col min="13058" max="13058" width="4.88671875" style="88" customWidth="1"/>
    <col min="13059" max="13059" width="37.109375" style="88" customWidth="1"/>
    <col min="13060" max="13060" width="8.88671875" style="88"/>
    <col min="13061" max="13061" width="5.33203125" style="88" customWidth="1"/>
    <col min="13062" max="13062" width="34.33203125" style="88" customWidth="1"/>
    <col min="13063" max="13063" width="8.88671875" style="88"/>
    <col min="13064" max="13064" width="32.109375" style="88" customWidth="1"/>
    <col min="13065" max="13312" width="8.88671875" style="88"/>
    <col min="13313" max="13313" width="2.44140625" style="88" customWidth="1"/>
    <col min="13314" max="13314" width="4.88671875" style="88" customWidth="1"/>
    <col min="13315" max="13315" width="37.109375" style="88" customWidth="1"/>
    <col min="13316" max="13316" width="8.88671875" style="88"/>
    <col min="13317" max="13317" width="5.33203125" style="88" customWidth="1"/>
    <col min="13318" max="13318" width="34.33203125" style="88" customWidth="1"/>
    <col min="13319" max="13319" width="8.88671875" style="88"/>
    <col min="13320" max="13320" width="32.109375" style="88" customWidth="1"/>
    <col min="13321" max="13568" width="8.88671875" style="88"/>
    <col min="13569" max="13569" width="2.44140625" style="88" customWidth="1"/>
    <col min="13570" max="13570" width="4.88671875" style="88" customWidth="1"/>
    <col min="13571" max="13571" width="37.109375" style="88" customWidth="1"/>
    <col min="13572" max="13572" width="8.88671875" style="88"/>
    <col min="13573" max="13573" width="5.33203125" style="88" customWidth="1"/>
    <col min="13574" max="13574" width="34.33203125" style="88" customWidth="1"/>
    <col min="13575" max="13575" width="8.88671875" style="88"/>
    <col min="13576" max="13576" width="32.109375" style="88" customWidth="1"/>
    <col min="13577" max="13824" width="8.88671875" style="88"/>
    <col min="13825" max="13825" width="2.44140625" style="88" customWidth="1"/>
    <col min="13826" max="13826" width="4.88671875" style="88" customWidth="1"/>
    <col min="13827" max="13827" width="37.109375" style="88" customWidth="1"/>
    <col min="13828" max="13828" width="8.88671875" style="88"/>
    <col min="13829" max="13829" width="5.33203125" style="88" customWidth="1"/>
    <col min="13830" max="13830" width="34.33203125" style="88" customWidth="1"/>
    <col min="13831" max="13831" width="8.88671875" style="88"/>
    <col min="13832" max="13832" width="32.109375" style="88" customWidth="1"/>
    <col min="13833" max="14080" width="8.88671875" style="88"/>
    <col min="14081" max="14081" width="2.44140625" style="88" customWidth="1"/>
    <col min="14082" max="14082" width="4.88671875" style="88" customWidth="1"/>
    <col min="14083" max="14083" width="37.109375" style="88" customWidth="1"/>
    <col min="14084" max="14084" width="8.88671875" style="88"/>
    <col min="14085" max="14085" width="5.33203125" style="88" customWidth="1"/>
    <col min="14086" max="14086" width="34.33203125" style="88" customWidth="1"/>
    <col min="14087" max="14087" width="8.88671875" style="88"/>
    <col min="14088" max="14088" width="32.109375" style="88" customWidth="1"/>
    <col min="14089" max="14336" width="8.88671875" style="88"/>
    <col min="14337" max="14337" width="2.44140625" style="88" customWidth="1"/>
    <col min="14338" max="14338" width="4.88671875" style="88" customWidth="1"/>
    <col min="14339" max="14339" width="37.109375" style="88" customWidth="1"/>
    <col min="14340" max="14340" width="8.88671875" style="88"/>
    <col min="14341" max="14341" width="5.33203125" style="88" customWidth="1"/>
    <col min="14342" max="14342" width="34.33203125" style="88" customWidth="1"/>
    <col min="14343" max="14343" width="8.88671875" style="88"/>
    <col min="14344" max="14344" width="32.109375" style="88" customWidth="1"/>
    <col min="14345" max="14592" width="8.88671875" style="88"/>
    <col min="14593" max="14593" width="2.44140625" style="88" customWidth="1"/>
    <col min="14594" max="14594" width="4.88671875" style="88" customWidth="1"/>
    <col min="14595" max="14595" width="37.109375" style="88" customWidth="1"/>
    <col min="14596" max="14596" width="8.88671875" style="88"/>
    <col min="14597" max="14597" width="5.33203125" style="88" customWidth="1"/>
    <col min="14598" max="14598" width="34.33203125" style="88" customWidth="1"/>
    <col min="14599" max="14599" width="8.88671875" style="88"/>
    <col min="14600" max="14600" width="32.109375" style="88" customWidth="1"/>
    <col min="14601" max="14848" width="8.88671875" style="88"/>
    <col min="14849" max="14849" width="2.44140625" style="88" customWidth="1"/>
    <col min="14850" max="14850" width="4.88671875" style="88" customWidth="1"/>
    <col min="14851" max="14851" width="37.109375" style="88" customWidth="1"/>
    <col min="14852" max="14852" width="8.88671875" style="88"/>
    <col min="14853" max="14853" width="5.33203125" style="88" customWidth="1"/>
    <col min="14854" max="14854" width="34.33203125" style="88" customWidth="1"/>
    <col min="14855" max="14855" width="8.88671875" style="88"/>
    <col min="14856" max="14856" width="32.109375" style="88" customWidth="1"/>
    <col min="14857" max="15104" width="8.88671875" style="88"/>
    <col min="15105" max="15105" width="2.44140625" style="88" customWidth="1"/>
    <col min="15106" max="15106" width="4.88671875" style="88" customWidth="1"/>
    <col min="15107" max="15107" width="37.109375" style="88" customWidth="1"/>
    <col min="15108" max="15108" width="8.88671875" style="88"/>
    <col min="15109" max="15109" width="5.33203125" style="88" customWidth="1"/>
    <col min="15110" max="15110" width="34.33203125" style="88" customWidth="1"/>
    <col min="15111" max="15111" width="8.88671875" style="88"/>
    <col min="15112" max="15112" width="32.109375" style="88" customWidth="1"/>
    <col min="15113" max="15360" width="8.88671875" style="88"/>
    <col min="15361" max="15361" width="2.44140625" style="88" customWidth="1"/>
    <col min="15362" max="15362" width="4.88671875" style="88" customWidth="1"/>
    <col min="15363" max="15363" width="37.109375" style="88" customWidth="1"/>
    <col min="15364" max="15364" width="8.88671875" style="88"/>
    <col min="15365" max="15365" width="5.33203125" style="88" customWidth="1"/>
    <col min="15366" max="15366" width="34.33203125" style="88" customWidth="1"/>
    <col min="15367" max="15367" width="8.88671875" style="88"/>
    <col min="15368" max="15368" width="32.109375" style="88" customWidth="1"/>
    <col min="15369" max="15616" width="8.88671875" style="88"/>
    <col min="15617" max="15617" width="2.44140625" style="88" customWidth="1"/>
    <col min="15618" max="15618" width="4.88671875" style="88" customWidth="1"/>
    <col min="15619" max="15619" width="37.109375" style="88" customWidth="1"/>
    <col min="15620" max="15620" width="8.88671875" style="88"/>
    <col min="15621" max="15621" width="5.33203125" style="88" customWidth="1"/>
    <col min="15622" max="15622" width="34.33203125" style="88" customWidth="1"/>
    <col min="15623" max="15623" width="8.88671875" style="88"/>
    <col min="15624" max="15624" width="32.109375" style="88" customWidth="1"/>
    <col min="15625" max="15872" width="8.88671875" style="88"/>
    <col min="15873" max="15873" width="2.44140625" style="88" customWidth="1"/>
    <col min="15874" max="15874" width="4.88671875" style="88" customWidth="1"/>
    <col min="15875" max="15875" width="37.109375" style="88" customWidth="1"/>
    <col min="15876" max="15876" width="8.88671875" style="88"/>
    <col min="15877" max="15877" width="5.33203125" style="88" customWidth="1"/>
    <col min="15878" max="15878" width="34.33203125" style="88" customWidth="1"/>
    <col min="15879" max="15879" width="8.88671875" style="88"/>
    <col min="15880" max="15880" width="32.109375" style="88" customWidth="1"/>
    <col min="15881" max="16128" width="8.88671875" style="88"/>
    <col min="16129" max="16129" width="2.44140625" style="88" customWidth="1"/>
    <col min="16130" max="16130" width="4.88671875" style="88" customWidth="1"/>
    <col min="16131" max="16131" width="37.109375" style="88" customWidth="1"/>
    <col min="16132" max="16132" width="8.88671875" style="88"/>
    <col min="16133" max="16133" width="5.33203125" style="88" customWidth="1"/>
    <col min="16134" max="16134" width="34.33203125" style="88" customWidth="1"/>
    <col min="16135" max="16135" width="8.88671875" style="88"/>
    <col min="16136" max="16136" width="32.109375" style="88" customWidth="1"/>
    <col min="16137" max="16384" width="8.88671875" style="88"/>
  </cols>
  <sheetData>
    <row r="1" spans="1:8" ht="32.25" customHeight="1" x14ac:dyDescent="0.5">
      <c r="A1" s="304" t="s">
        <v>83</v>
      </c>
      <c r="B1" s="304"/>
      <c r="C1" s="304"/>
      <c r="D1" s="304"/>
      <c r="E1" s="304"/>
      <c r="F1" s="304"/>
      <c r="G1" s="304"/>
      <c r="H1" s="304"/>
    </row>
    <row r="2" spans="1:8" ht="21" x14ac:dyDescent="0.4">
      <c r="A2" s="42"/>
      <c r="B2" s="43"/>
      <c r="C2" s="102" t="s">
        <v>74</v>
      </c>
      <c r="D2" s="44"/>
      <c r="E2" s="44"/>
      <c r="F2" s="44"/>
      <c r="H2" s="49"/>
    </row>
    <row r="3" spans="1:8" ht="15.6" x14ac:dyDescent="0.3">
      <c r="A3" s="42"/>
      <c r="B3" s="43"/>
      <c r="C3" s="206" t="s">
        <v>186</v>
      </c>
      <c r="D3" s="95"/>
      <c r="E3" s="95"/>
      <c r="F3" s="48"/>
      <c r="H3" s="49"/>
    </row>
    <row r="4" spans="1:8" ht="15.6" x14ac:dyDescent="0.3">
      <c r="A4" s="42"/>
      <c r="B4" s="43"/>
      <c r="C4" s="207" t="s">
        <v>187</v>
      </c>
      <c r="D4" s="99" t="s">
        <v>84</v>
      </c>
      <c r="E4" s="97"/>
      <c r="F4" s="44"/>
      <c r="H4" s="49"/>
    </row>
    <row r="5" spans="1:8" ht="17.399999999999999" customHeight="1" x14ac:dyDescent="0.3">
      <c r="A5" s="70"/>
      <c r="B5" s="43"/>
      <c r="C5" s="44"/>
      <c r="D5" s="320"/>
      <c r="E5" s="320"/>
      <c r="F5" s="206" t="s">
        <v>186</v>
      </c>
      <c r="H5" s="71"/>
    </row>
    <row r="6" spans="1:8" ht="15.6" x14ac:dyDescent="0.3">
      <c r="A6" s="70"/>
      <c r="B6" s="43"/>
      <c r="C6" s="206" t="s">
        <v>189</v>
      </c>
      <c r="D6" s="327"/>
      <c r="E6" s="98"/>
      <c r="F6" s="207" t="s">
        <v>187</v>
      </c>
      <c r="H6" s="71"/>
    </row>
    <row r="7" spans="1:8" ht="15.6" x14ac:dyDescent="0.3">
      <c r="A7" s="70"/>
      <c r="B7" s="43"/>
      <c r="C7" s="207" t="s">
        <v>190</v>
      </c>
      <c r="D7" s="44"/>
      <c r="E7" s="44"/>
      <c r="F7" s="44"/>
      <c r="H7" s="71"/>
    </row>
    <row r="8" spans="1:8" ht="15.6" x14ac:dyDescent="0.3">
      <c r="A8" s="42"/>
      <c r="B8" s="43"/>
      <c r="C8" s="44"/>
      <c r="D8" s="44"/>
      <c r="E8" s="44"/>
      <c r="F8" s="44"/>
      <c r="H8" s="49"/>
    </row>
    <row r="9" spans="1:8" ht="21" x14ac:dyDescent="0.4">
      <c r="A9" s="42"/>
      <c r="B9" s="43"/>
      <c r="C9" s="102" t="s">
        <v>75</v>
      </c>
      <c r="D9" s="44"/>
      <c r="E9" s="44"/>
      <c r="F9" s="44"/>
      <c r="H9" s="49"/>
    </row>
    <row r="10" spans="1:8" ht="15.6" x14ac:dyDescent="0.3">
      <c r="A10" s="42"/>
      <c r="B10" s="43"/>
      <c r="C10" s="201" t="s">
        <v>185</v>
      </c>
      <c r="D10" s="95"/>
      <c r="E10" s="95"/>
      <c r="F10" s="44"/>
      <c r="H10" s="49"/>
    </row>
    <row r="11" spans="1:8" ht="15.6" x14ac:dyDescent="0.3">
      <c r="A11" s="42"/>
      <c r="B11" s="43"/>
      <c r="C11" s="202" t="s">
        <v>46</v>
      </c>
      <c r="D11" s="99" t="s">
        <v>286</v>
      </c>
      <c r="E11" s="97"/>
      <c r="F11" s="44"/>
      <c r="H11" s="49"/>
    </row>
    <row r="12" spans="1:8" ht="16.2" customHeight="1" x14ac:dyDescent="0.3">
      <c r="A12" s="70"/>
      <c r="B12" s="43"/>
      <c r="C12" s="44"/>
      <c r="D12" s="320"/>
      <c r="E12" s="320"/>
      <c r="F12" s="201" t="s">
        <v>197</v>
      </c>
      <c r="H12" s="71"/>
    </row>
    <row r="13" spans="1:8" ht="15.6" x14ac:dyDescent="0.3">
      <c r="A13" s="70"/>
      <c r="B13" s="43"/>
      <c r="C13" s="201" t="s">
        <v>197</v>
      </c>
      <c r="D13" s="98"/>
      <c r="E13" s="98"/>
      <c r="F13" s="202" t="s">
        <v>198</v>
      </c>
      <c r="H13" s="71"/>
    </row>
    <row r="14" spans="1:8" ht="15.6" x14ac:dyDescent="0.3">
      <c r="A14" s="70"/>
      <c r="B14" s="43"/>
      <c r="C14" s="202" t="s">
        <v>198</v>
      </c>
      <c r="D14" s="44" t="s">
        <v>287</v>
      </c>
      <c r="E14" s="44"/>
      <c r="F14" s="44"/>
      <c r="H14" s="71"/>
    </row>
  </sheetData>
  <mergeCells count="3">
    <mergeCell ref="A1:H1"/>
    <mergeCell ref="D5:E5"/>
    <mergeCell ref="D12:E1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6CBE9-F18C-419D-AF86-4BD71CBC9908}">
  <sheetPr>
    <pageSetUpPr fitToPage="1"/>
  </sheetPr>
  <dimension ref="A1:F57"/>
  <sheetViews>
    <sheetView showGridLines="0" workbookViewId="0">
      <selection activeCell="C19" sqref="C19"/>
    </sheetView>
  </sheetViews>
  <sheetFormatPr defaultColWidth="12.6640625" defaultRowHeight="15.6" x14ac:dyDescent="0.3"/>
  <cols>
    <col min="1" max="1" width="17" style="71" customWidth="1"/>
    <col min="2" max="2" width="7.77734375" style="70" customWidth="1"/>
    <col min="3" max="3" width="32.88671875" style="71" customWidth="1"/>
    <col min="4" max="4" width="23.21875" style="214" customWidth="1"/>
    <col min="5" max="5" width="12.6640625" style="71"/>
    <col min="6" max="6" width="25.44140625" style="71" customWidth="1"/>
    <col min="7" max="255" width="12.6640625" style="71"/>
    <col min="256" max="256" width="17" style="71" customWidth="1"/>
    <col min="257" max="257" width="7.77734375" style="71" customWidth="1"/>
    <col min="258" max="258" width="24.21875" style="71" customWidth="1"/>
    <col min="259" max="259" width="0" style="71" hidden="1" customWidth="1"/>
    <col min="260" max="260" width="23.21875" style="71" customWidth="1"/>
    <col min="261" max="511" width="12.6640625" style="71"/>
    <col min="512" max="512" width="17" style="71" customWidth="1"/>
    <col min="513" max="513" width="7.77734375" style="71" customWidth="1"/>
    <col min="514" max="514" width="24.21875" style="71" customWidth="1"/>
    <col min="515" max="515" width="0" style="71" hidden="1" customWidth="1"/>
    <col min="516" max="516" width="23.21875" style="71" customWidth="1"/>
    <col min="517" max="767" width="12.6640625" style="71"/>
    <col min="768" max="768" width="17" style="71" customWidth="1"/>
    <col min="769" max="769" width="7.77734375" style="71" customWidth="1"/>
    <col min="770" max="770" width="24.21875" style="71" customWidth="1"/>
    <col min="771" max="771" width="0" style="71" hidden="1" customWidth="1"/>
    <col min="772" max="772" width="23.21875" style="71" customWidth="1"/>
    <col min="773" max="1023" width="12.6640625" style="71"/>
    <col min="1024" max="1024" width="17" style="71" customWidth="1"/>
    <col min="1025" max="1025" width="7.77734375" style="71" customWidth="1"/>
    <col min="1026" max="1026" width="24.21875" style="71" customWidth="1"/>
    <col min="1027" max="1027" width="0" style="71" hidden="1" customWidth="1"/>
    <col min="1028" max="1028" width="23.21875" style="71" customWidth="1"/>
    <col min="1029" max="1279" width="12.6640625" style="71"/>
    <col min="1280" max="1280" width="17" style="71" customWidth="1"/>
    <col min="1281" max="1281" width="7.77734375" style="71" customWidth="1"/>
    <col min="1282" max="1282" width="24.21875" style="71" customWidth="1"/>
    <col min="1283" max="1283" width="0" style="71" hidden="1" customWidth="1"/>
    <col min="1284" max="1284" width="23.21875" style="71" customWidth="1"/>
    <col min="1285" max="1535" width="12.6640625" style="71"/>
    <col min="1536" max="1536" width="17" style="71" customWidth="1"/>
    <col min="1537" max="1537" width="7.77734375" style="71" customWidth="1"/>
    <col min="1538" max="1538" width="24.21875" style="71" customWidth="1"/>
    <col min="1539" max="1539" width="0" style="71" hidden="1" customWidth="1"/>
    <col min="1540" max="1540" width="23.21875" style="71" customWidth="1"/>
    <col min="1541" max="1791" width="12.6640625" style="71"/>
    <col min="1792" max="1792" width="17" style="71" customWidth="1"/>
    <col min="1793" max="1793" width="7.77734375" style="71" customWidth="1"/>
    <col min="1794" max="1794" width="24.21875" style="71" customWidth="1"/>
    <col min="1795" max="1795" width="0" style="71" hidden="1" customWidth="1"/>
    <col min="1796" max="1796" width="23.21875" style="71" customWidth="1"/>
    <col min="1797" max="2047" width="12.6640625" style="71"/>
    <col min="2048" max="2048" width="17" style="71" customWidth="1"/>
    <col min="2049" max="2049" width="7.77734375" style="71" customWidth="1"/>
    <col min="2050" max="2050" width="24.21875" style="71" customWidth="1"/>
    <col min="2051" max="2051" width="0" style="71" hidden="1" customWidth="1"/>
    <col min="2052" max="2052" width="23.21875" style="71" customWidth="1"/>
    <col min="2053" max="2303" width="12.6640625" style="71"/>
    <col min="2304" max="2304" width="17" style="71" customWidth="1"/>
    <col min="2305" max="2305" width="7.77734375" style="71" customWidth="1"/>
    <col min="2306" max="2306" width="24.21875" style="71" customWidth="1"/>
    <col min="2307" max="2307" width="0" style="71" hidden="1" customWidth="1"/>
    <col min="2308" max="2308" width="23.21875" style="71" customWidth="1"/>
    <col min="2309" max="2559" width="12.6640625" style="71"/>
    <col min="2560" max="2560" width="17" style="71" customWidth="1"/>
    <col min="2561" max="2561" width="7.77734375" style="71" customWidth="1"/>
    <col min="2562" max="2562" width="24.21875" style="71" customWidth="1"/>
    <col min="2563" max="2563" width="0" style="71" hidden="1" customWidth="1"/>
    <col min="2564" max="2564" width="23.21875" style="71" customWidth="1"/>
    <col min="2565" max="2815" width="12.6640625" style="71"/>
    <col min="2816" max="2816" width="17" style="71" customWidth="1"/>
    <col min="2817" max="2817" width="7.77734375" style="71" customWidth="1"/>
    <col min="2818" max="2818" width="24.21875" style="71" customWidth="1"/>
    <col min="2819" max="2819" width="0" style="71" hidden="1" customWidth="1"/>
    <col min="2820" max="2820" width="23.21875" style="71" customWidth="1"/>
    <col min="2821" max="3071" width="12.6640625" style="71"/>
    <col min="3072" max="3072" width="17" style="71" customWidth="1"/>
    <col min="3073" max="3073" width="7.77734375" style="71" customWidth="1"/>
    <col min="3074" max="3074" width="24.21875" style="71" customWidth="1"/>
    <col min="3075" max="3075" width="0" style="71" hidden="1" customWidth="1"/>
    <col min="3076" max="3076" width="23.21875" style="71" customWidth="1"/>
    <col min="3077" max="3327" width="12.6640625" style="71"/>
    <col min="3328" max="3328" width="17" style="71" customWidth="1"/>
    <col min="3329" max="3329" width="7.77734375" style="71" customWidth="1"/>
    <col min="3330" max="3330" width="24.21875" style="71" customWidth="1"/>
    <col min="3331" max="3331" width="0" style="71" hidden="1" customWidth="1"/>
    <col min="3332" max="3332" width="23.21875" style="71" customWidth="1"/>
    <col min="3333" max="3583" width="12.6640625" style="71"/>
    <col min="3584" max="3584" width="17" style="71" customWidth="1"/>
    <col min="3585" max="3585" width="7.77734375" style="71" customWidth="1"/>
    <col min="3586" max="3586" width="24.21875" style="71" customWidth="1"/>
    <col min="3587" max="3587" width="0" style="71" hidden="1" customWidth="1"/>
    <col min="3588" max="3588" width="23.21875" style="71" customWidth="1"/>
    <col min="3589" max="3839" width="12.6640625" style="71"/>
    <col min="3840" max="3840" width="17" style="71" customWidth="1"/>
    <col min="3841" max="3841" width="7.77734375" style="71" customWidth="1"/>
    <col min="3842" max="3842" width="24.21875" style="71" customWidth="1"/>
    <col min="3843" max="3843" width="0" style="71" hidden="1" customWidth="1"/>
    <col min="3844" max="3844" width="23.21875" style="71" customWidth="1"/>
    <col min="3845" max="4095" width="12.6640625" style="71"/>
    <col min="4096" max="4096" width="17" style="71" customWidth="1"/>
    <col min="4097" max="4097" width="7.77734375" style="71" customWidth="1"/>
    <col min="4098" max="4098" width="24.21875" style="71" customWidth="1"/>
    <col min="4099" max="4099" width="0" style="71" hidden="1" customWidth="1"/>
    <col min="4100" max="4100" width="23.21875" style="71" customWidth="1"/>
    <col min="4101" max="4351" width="12.6640625" style="71"/>
    <col min="4352" max="4352" width="17" style="71" customWidth="1"/>
    <col min="4353" max="4353" width="7.77734375" style="71" customWidth="1"/>
    <col min="4354" max="4354" width="24.21875" style="71" customWidth="1"/>
    <col min="4355" max="4355" width="0" style="71" hidden="1" customWidth="1"/>
    <col min="4356" max="4356" width="23.21875" style="71" customWidth="1"/>
    <col min="4357" max="4607" width="12.6640625" style="71"/>
    <col min="4608" max="4608" width="17" style="71" customWidth="1"/>
    <col min="4609" max="4609" width="7.77734375" style="71" customWidth="1"/>
    <col min="4610" max="4610" width="24.21875" style="71" customWidth="1"/>
    <col min="4611" max="4611" width="0" style="71" hidden="1" customWidth="1"/>
    <col min="4612" max="4612" width="23.21875" style="71" customWidth="1"/>
    <col min="4613" max="4863" width="12.6640625" style="71"/>
    <col min="4864" max="4864" width="17" style="71" customWidth="1"/>
    <col min="4865" max="4865" width="7.77734375" style="71" customWidth="1"/>
    <col min="4866" max="4866" width="24.21875" style="71" customWidth="1"/>
    <col min="4867" max="4867" width="0" style="71" hidden="1" customWidth="1"/>
    <col min="4868" max="4868" width="23.21875" style="71" customWidth="1"/>
    <col min="4869" max="5119" width="12.6640625" style="71"/>
    <col min="5120" max="5120" width="17" style="71" customWidth="1"/>
    <col min="5121" max="5121" width="7.77734375" style="71" customWidth="1"/>
    <col min="5122" max="5122" width="24.21875" style="71" customWidth="1"/>
    <col min="5123" max="5123" width="0" style="71" hidden="1" customWidth="1"/>
    <col min="5124" max="5124" width="23.21875" style="71" customWidth="1"/>
    <col min="5125" max="5375" width="12.6640625" style="71"/>
    <col min="5376" max="5376" width="17" style="71" customWidth="1"/>
    <col min="5377" max="5377" width="7.77734375" style="71" customWidth="1"/>
    <col min="5378" max="5378" width="24.21875" style="71" customWidth="1"/>
    <col min="5379" max="5379" width="0" style="71" hidden="1" customWidth="1"/>
    <col min="5380" max="5380" width="23.21875" style="71" customWidth="1"/>
    <col min="5381" max="5631" width="12.6640625" style="71"/>
    <col min="5632" max="5632" width="17" style="71" customWidth="1"/>
    <col min="5633" max="5633" width="7.77734375" style="71" customWidth="1"/>
    <col min="5634" max="5634" width="24.21875" style="71" customWidth="1"/>
    <col min="5635" max="5635" width="0" style="71" hidden="1" customWidth="1"/>
    <col min="5636" max="5636" width="23.21875" style="71" customWidth="1"/>
    <col min="5637" max="5887" width="12.6640625" style="71"/>
    <col min="5888" max="5888" width="17" style="71" customWidth="1"/>
    <col min="5889" max="5889" width="7.77734375" style="71" customWidth="1"/>
    <col min="5890" max="5890" width="24.21875" style="71" customWidth="1"/>
    <col min="5891" max="5891" width="0" style="71" hidden="1" customWidth="1"/>
    <col min="5892" max="5892" width="23.21875" style="71" customWidth="1"/>
    <col min="5893" max="6143" width="12.6640625" style="71"/>
    <col min="6144" max="6144" width="17" style="71" customWidth="1"/>
    <col min="6145" max="6145" width="7.77734375" style="71" customWidth="1"/>
    <col min="6146" max="6146" width="24.21875" style="71" customWidth="1"/>
    <col min="6147" max="6147" width="0" style="71" hidden="1" customWidth="1"/>
    <col min="6148" max="6148" width="23.21875" style="71" customWidth="1"/>
    <col min="6149" max="6399" width="12.6640625" style="71"/>
    <col min="6400" max="6400" width="17" style="71" customWidth="1"/>
    <col min="6401" max="6401" width="7.77734375" style="71" customWidth="1"/>
    <col min="6402" max="6402" width="24.21875" style="71" customWidth="1"/>
    <col min="6403" max="6403" width="0" style="71" hidden="1" customWidth="1"/>
    <col min="6404" max="6404" width="23.21875" style="71" customWidth="1"/>
    <col min="6405" max="6655" width="12.6640625" style="71"/>
    <col min="6656" max="6656" width="17" style="71" customWidth="1"/>
    <col min="6657" max="6657" width="7.77734375" style="71" customWidth="1"/>
    <col min="6658" max="6658" width="24.21875" style="71" customWidth="1"/>
    <col min="6659" max="6659" width="0" style="71" hidden="1" customWidth="1"/>
    <col min="6660" max="6660" width="23.21875" style="71" customWidth="1"/>
    <col min="6661" max="6911" width="12.6640625" style="71"/>
    <col min="6912" max="6912" width="17" style="71" customWidth="1"/>
    <col min="6913" max="6913" width="7.77734375" style="71" customWidth="1"/>
    <col min="6914" max="6914" width="24.21875" style="71" customWidth="1"/>
    <col min="6915" max="6915" width="0" style="71" hidden="1" customWidth="1"/>
    <col min="6916" max="6916" width="23.21875" style="71" customWidth="1"/>
    <col min="6917" max="7167" width="12.6640625" style="71"/>
    <col min="7168" max="7168" width="17" style="71" customWidth="1"/>
    <col min="7169" max="7169" width="7.77734375" style="71" customWidth="1"/>
    <col min="7170" max="7170" width="24.21875" style="71" customWidth="1"/>
    <col min="7171" max="7171" width="0" style="71" hidden="1" customWidth="1"/>
    <col min="7172" max="7172" width="23.21875" style="71" customWidth="1"/>
    <col min="7173" max="7423" width="12.6640625" style="71"/>
    <col min="7424" max="7424" width="17" style="71" customWidth="1"/>
    <col min="7425" max="7425" width="7.77734375" style="71" customWidth="1"/>
    <col min="7426" max="7426" width="24.21875" style="71" customWidth="1"/>
    <col min="7427" max="7427" width="0" style="71" hidden="1" customWidth="1"/>
    <col min="7428" max="7428" width="23.21875" style="71" customWidth="1"/>
    <col min="7429" max="7679" width="12.6640625" style="71"/>
    <col min="7680" max="7680" width="17" style="71" customWidth="1"/>
    <col min="7681" max="7681" width="7.77734375" style="71" customWidth="1"/>
    <col min="7682" max="7682" width="24.21875" style="71" customWidth="1"/>
    <col min="7683" max="7683" width="0" style="71" hidden="1" customWidth="1"/>
    <col min="7684" max="7684" width="23.21875" style="71" customWidth="1"/>
    <col min="7685" max="7935" width="12.6640625" style="71"/>
    <col min="7936" max="7936" width="17" style="71" customWidth="1"/>
    <col min="7937" max="7937" width="7.77734375" style="71" customWidth="1"/>
    <col min="7938" max="7938" width="24.21875" style="71" customWidth="1"/>
    <col min="7939" max="7939" width="0" style="71" hidden="1" customWidth="1"/>
    <col min="7940" max="7940" width="23.21875" style="71" customWidth="1"/>
    <col min="7941" max="8191" width="12.6640625" style="71"/>
    <col min="8192" max="8192" width="17" style="71" customWidth="1"/>
    <col min="8193" max="8193" width="7.77734375" style="71" customWidth="1"/>
    <col min="8194" max="8194" width="24.21875" style="71" customWidth="1"/>
    <col min="8195" max="8195" width="0" style="71" hidden="1" customWidth="1"/>
    <col min="8196" max="8196" width="23.21875" style="71" customWidth="1"/>
    <col min="8197" max="8447" width="12.6640625" style="71"/>
    <col min="8448" max="8448" width="17" style="71" customWidth="1"/>
    <col min="8449" max="8449" width="7.77734375" style="71" customWidth="1"/>
    <col min="8450" max="8450" width="24.21875" style="71" customWidth="1"/>
    <col min="8451" max="8451" width="0" style="71" hidden="1" customWidth="1"/>
    <col min="8452" max="8452" width="23.21875" style="71" customWidth="1"/>
    <col min="8453" max="8703" width="12.6640625" style="71"/>
    <col min="8704" max="8704" width="17" style="71" customWidth="1"/>
    <col min="8705" max="8705" width="7.77734375" style="71" customWidth="1"/>
    <col min="8706" max="8706" width="24.21875" style="71" customWidth="1"/>
    <col min="8707" max="8707" width="0" style="71" hidden="1" customWidth="1"/>
    <col min="8708" max="8708" width="23.21875" style="71" customWidth="1"/>
    <col min="8709" max="8959" width="12.6640625" style="71"/>
    <col min="8960" max="8960" width="17" style="71" customWidth="1"/>
    <col min="8961" max="8961" width="7.77734375" style="71" customWidth="1"/>
    <col min="8962" max="8962" width="24.21875" style="71" customWidth="1"/>
    <col min="8963" max="8963" width="0" style="71" hidden="1" customWidth="1"/>
    <col min="8964" max="8964" width="23.21875" style="71" customWidth="1"/>
    <col min="8965" max="9215" width="12.6640625" style="71"/>
    <col min="9216" max="9216" width="17" style="71" customWidth="1"/>
    <col min="9217" max="9217" width="7.77734375" style="71" customWidth="1"/>
    <col min="9218" max="9218" width="24.21875" style="71" customWidth="1"/>
    <col min="9219" max="9219" width="0" style="71" hidden="1" customWidth="1"/>
    <col min="9220" max="9220" width="23.21875" style="71" customWidth="1"/>
    <col min="9221" max="9471" width="12.6640625" style="71"/>
    <col min="9472" max="9472" width="17" style="71" customWidth="1"/>
    <col min="9473" max="9473" width="7.77734375" style="71" customWidth="1"/>
    <col min="9474" max="9474" width="24.21875" style="71" customWidth="1"/>
    <col min="9475" max="9475" width="0" style="71" hidden="1" customWidth="1"/>
    <col min="9476" max="9476" width="23.21875" style="71" customWidth="1"/>
    <col min="9477" max="9727" width="12.6640625" style="71"/>
    <col min="9728" max="9728" width="17" style="71" customWidth="1"/>
    <col min="9729" max="9729" width="7.77734375" style="71" customWidth="1"/>
    <col min="9730" max="9730" width="24.21875" style="71" customWidth="1"/>
    <col min="9731" max="9731" width="0" style="71" hidden="1" customWidth="1"/>
    <col min="9732" max="9732" width="23.21875" style="71" customWidth="1"/>
    <col min="9733" max="9983" width="12.6640625" style="71"/>
    <col min="9984" max="9984" width="17" style="71" customWidth="1"/>
    <col min="9985" max="9985" width="7.77734375" style="71" customWidth="1"/>
    <col min="9986" max="9986" width="24.21875" style="71" customWidth="1"/>
    <col min="9987" max="9987" width="0" style="71" hidden="1" customWidth="1"/>
    <col min="9988" max="9988" width="23.21875" style="71" customWidth="1"/>
    <col min="9989" max="10239" width="12.6640625" style="71"/>
    <col min="10240" max="10240" width="17" style="71" customWidth="1"/>
    <col min="10241" max="10241" width="7.77734375" style="71" customWidth="1"/>
    <col min="10242" max="10242" width="24.21875" style="71" customWidth="1"/>
    <col min="10243" max="10243" width="0" style="71" hidden="1" customWidth="1"/>
    <col min="10244" max="10244" width="23.21875" style="71" customWidth="1"/>
    <col min="10245" max="10495" width="12.6640625" style="71"/>
    <col min="10496" max="10496" width="17" style="71" customWidth="1"/>
    <col min="10497" max="10497" width="7.77734375" style="71" customWidth="1"/>
    <col min="10498" max="10498" width="24.21875" style="71" customWidth="1"/>
    <col min="10499" max="10499" width="0" style="71" hidden="1" customWidth="1"/>
    <col min="10500" max="10500" width="23.21875" style="71" customWidth="1"/>
    <col min="10501" max="10751" width="12.6640625" style="71"/>
    <col min="10752" max="10752" width="17" style="71" customWidth="1"/>
    <col min="10753" max="10753" width="7.77734375" style="71" customWidth="1"/>
    <col min="10754" max="10754" width="24.21875" style="71" customWidth="1"/>
    <col min="10755" max="10755" width="0" style="71" hidden="1" customWidth="1"/>
    <col min="10756" max="10756" width="23.21875" style="71" customWidth="1"/>
    <col min="10757" max="11007" width="12.6640625" style="71"/>
    <col min="11008" max="11008" width="17" style="71" customWidth="1"/>
    <col min="11009" max="11009" width="7.77734375" style="71" customWidth="1"/>
    <col min="11010" max="11010" width="24.21875" style="71" customWidth="1"/>
    <col min="11011" max="11011" width="0" style="71" hidden="1" customWidth="1"/>
    <col min="11012" max="11012" width="23.21875" style="71" customWidth="1"/>
    <col min="11013" max="11263" width="12.6640625" style="71"/>
    <col min="11264" max="11264" width="17" style="71" customWidth="1"/>
    <col min="11265" max="11265" width="7.77734375" style="71" customWidth="1"/>
    <col min="11266" max="11266" width="24.21875" style="71" customWidth="1"/>
    <col min="11267" max="11267" width="0" style="71" hidden="1" customWidth="1"/>
    <col min="11268" max="11268" width="23.21875" style="71" customWidth="1"/>
    <col min="11269" max="11519" width="12.6640625" style="71"/>
    <col min="11520" max="11520" width="17" style="71" customWidth="1"/>
    <col min="11521" max="11521" width="7.77734375" style="71" customWidth="1"/>
    <col min="11522" max="11522" width="24.21875" style="71" customWidth="1"/>
    <col min="11523" max="11523" width="0" style="71" hidden="1" customWidth="1"/>
    <col min="11524" max="11524" width="23.21875" style="71" customWidth="1"/>
    <col min="11525" max="11775" width="12.6640625" style="71"/>
    <col min="11776" max="11776" width="17" style="71" customWidth="1"/>
    <col min="11777" max="11777" width="7.77734375" style="71" customWidth="1"/>
    <col min="11778" max="11778" width="24.21875" style="71" customWidth="1"/>
    <col min="11779" max="11779" width="0" style="71" hidden="1" customWidth="1"/>
    <col min="11780" max="11780" width="23.21875" style="71" customWidth="1"/>
    <col min="11781" max="12031" width="12.6640625" style="71"/>
    <col min="12032" max="12032" width="17" style="71" customWidth="1"/>
    <col min="12033" max="12033" width="7.77734375" style="71" customWidth="1"/>
    <col min="12034" max="12034" width="24.21875" style="71" customWidth="1"/>
    <col min="12035" max="12035" width="0" style="71" hidden="1" customWidth="1"/>
    <col min="12036" max="12036" width="23.21875" style="71" customWidth="1"/>
    <col min="12037" max="12287" width="12.6640625" style="71"/>
    <col min="12288" max="12288" width="17" style="71" customWidth="1"/>
    <col min="12289" max="12289" width="7.77734375" style="71" customWidth="1"/>
    <col min="12290" max="12290" width="24.21875" style="71" customWidth="1"/>
    <col min="12291" max="12291" width="0" style="71" hidden="1" customWidth="1"/>
    <col min="12292" max="12292" width="23.21875" style="71" customWidth="1"/>
    <col min="12293" max="12543" width="12.6640625" style="71"/>
    <col min="12544" max="12544" width="17" style="71" customWidth="1"/>
    <col min="12545" max="12545" width="7.77734375" style="71" customWidth="1"/>
    <col min="12546" max="12546" width="24.21875" style="71" customWidth="1"/>
    <col min="12547" max="12547" width="0" style="71" hidden="1" customWidth="1"/>
    <col min="12548" max="12548" width="23.21875" style="71" customWidth="1"/>
    <col min="12549" max="12799" width="12.6640625" style="71"/>
    <col min="12800" max="12800" width="17" style="71" customWidth="1"/>
    <col min="12801" max="12801" width="7.77734375" style="71" customWidth="1"/>
    <col min="12802" max="12802" width="24.21875" style="71" customWidth="1"/>
    <col min="12803" max="12803" width="0" style="71" hidden="1" customWidth="1"/>
    <col min="12804" max="12804" width="23.21875" style="71" customWidth="1"/>
    <col min="12805" max="13055" width="12.6640625" style="71"/>
    <col min="13056" max="13056" width="17" style="71" customWidth="1"/>
    <col min="13057" max="13057" width="7.77734375" style="71" customWidth="1"/>
    <col min="13058" max="13058" width="24.21875" style="71" customWidth="1"/>
    <col min="13059" max="13059" width="0" style="71" hidden="1" customWidth="1"/>
    <col min="13060" max="13060" width="23.21875" style="71" customWidth="1"/>
    <col min="13061" max="13311" width="12.6640625" style="71"/>
    <col min="13312" max="13312" width="17" style="71" customWidth="1"/>
    <col min="13313" max="13313" width="7.77734375" style="71" customWidth="1"/>
    <col min="13314" max="13314" width="24.21875" style="71" customWidth="1"/>
    <col min="13315" max="13315" width="0" style="71" hidden="1" customWidth="1"/>
    <col min="13316" max="13316" width="23.21875" style="71" customWidth="1"/>
    <col min="13317" max="13567" width="12.6640625" style="71"/>
    <col min="13568" max="13568" width="17" style="71" customWidth="1"/>
    <col min="13569" max="13569" width="7.77734375" style="71" customWidth="1"/>
    <col min="13570" max="13570" width="24.21875" style="71" customWidth="1"/>
    <col min="13571" max="13571" width="0" style="71" hidden="1" customWidth="1"/>
    <col min="13572" max="13572" width="23.21875" style="71" customWidth="1"/>
    <col min="13573" max="13823" width="12.6640625" style="71"/>
    <col min="13824" max="13824" width="17" style="71" customWidth="1"/>
    <col min="13825" max="13825" width="7.77734375" style="71" customWidth="1"/>
    <col min="13826" max="13826" width="24.21875" style="71" customWidth="1"/>
    <col min="13827" max="13827" width="0" style="71" hidden="1" customWidth="1"/>
    <col min="13828" max="13828" width="23.21875" style="71" customWidth="1"/>
    <col min="13829" max="14079" width="12.6640625" style="71"/>
    <col min="14080" max="14080" width="17" style="71" customWidth="1"/>
    <col min="14081" max="14081" width="7.77734375" style="71" customWidth="1"/>
    <col min="14082" max="14082" width="24.21875" style="71" customWidth="1"/>
    <col min="14083" max="14083" width="0" style="71" hidden="1" customWidth="1"/>
    <col min="14084" max="14084" width="23.21875" style="71" customWidth="1"/>
    <col min="14085" max="14335" width="12.6640625" style="71"/>
    <col min="14336" max="14336" width="17" style="71" customWidth="1"/>
    <col min="14337" max="14337" width="7.77734375" style="71" customWidth="1"/>
    <col min="14338" max="14338" width="24.21875" style="71" customWidth="1"/>
    <col min="14339" max="14339" width="0" style="71" hidden="1" customWidth="1"/>
    <col min="14340" max="14340" width="23.21875" style="71" customWidth="1"/>
    <col min="14341" max="14591" width="12.6640625" style="71"/>
    <col min="14592" max="14592" width="17" style="71" customWidth="1"/>
    <col min="14593" max="14593" width="7.77734375" style="71" customWidth="1"/>
    <col min="14594" max="14594" width="24.21875" style="71" customWidth="1"/>
    <col min="14595" max="14595" width="0" style="71" hidden="1" customWidth="1"/>
    <col min="14596" max="14596" width="23.21875" style="71" customWidth="1"/>
    <col min="14597" max="14847" width="12.6640625" style="71"/>
    <col min="14848" max="14848" width="17" style="71" customWidth="1"/>
    <col min="14849" max="14849" width="7.77734375" style="71" customWidth="1"/>
    <col min="14850" max="14850" width="24.21875" style="71" customWidth="1"/>
    <col min="14851" max="14851" width="0" style="71" hidden="1" customWidth="1"/>
    <col min="14852" max="14852" width="23.21875" style="71" customWidth="1"/>
    <col min="14853" max="15103" width="12.6640625" style="71"/>
    <col min="15104" max="15104" width="17" style="71" customWidth="1"/>
    <col min="15105" max="15105" width="7.77734375" style="71" customWidth="1"/>
    <col min="15106" max="15106" width="24.21875" style="71" customWidth="1"/>
    <col min="15107" max="15107" width="0" style="71" hidden="1" customWidth="1"/>
    <col min="15108" max="15108" width="23.21875" style="71" customWidth="1"/>
    <col min="15109" max="15359" width="12.6640625" style="71"/>
    <col min="15360" max="15360" width="17" style="71" customWidth="1"/>
    <col min="15361" max="15361" width="7.77734375" style="71" customWidth="1"/>
    <col min="15362" max="15362" width="24.21875" style="71" customWidth="1"/>
    <col min="15363" max="15363" width="0" style="71" hidden="1" customWidth="1"/>
    <col min="15364" max="15364" width="23.21875" style="71" customWidth="1"/>
    <col min="15365" max="15615" width="12.6640625" style="71"/>
    <col min="15616" max="15616" width="17" style="71" customWidth="1"/>
    <col min="15617" max="15617" width="7.77734375" style="71" customWidth="1"/>
    <col min="15618" max="15618" width="24.21875" style="71" customWidth="1"/>
    <col min="15619" max="15619" width="0" style="71" hidden="1" customWidth="1"/>
    <col min="15620" max="15620" width="23.21875" style="71" customWidth="1"/>
    <col min="15621" max="15871" width="12.6640625" style="71"/>
    <col min="15872" max="15872" width="17" style="71" customWidth="1"/>
    <col min="15873" max="15873" width="7.77734375" style="71" customWidth="1"/>
    <col min="15874" max="15874" width="24.21875" style="71" customWidth="1"/>
    <col min="15875" max="15875" width="0" style="71" hidden="1" customWidth="1"/>
    <col min="15876" max="15876" width="23.21875" style="71" customWidth="1"/>
    <col min="15877" max="16127" width="12.6640625" style="71"/>
    <col min="16128" max="16128" width="17" style="71" customWidth="1"/>
    <col min="16129" max="16129" width="7.77734375" style="71" customWidth="1"/>
    <col min="16130" max="16130" width="24.21875" style="71" customWidth="1"/>
    <col min="16131" max="16131" width="0" style="71" hidden="1" customWidth="1"/>
    <col min="16132" max="16132" width="23.21875" style="71" customWidth="1"/>
    <col min="16133" max="16384" width="12.6640625" style="71"/>
  </cols>
  <sheetData>
    <row r="1" spans="1:6" ht="27" customHeight="1" x14ac:dyDescent="0.3">
      <c r="A1" s="321" t="s">
        <v>246</v>
      </c>
      <c r="B1" s="321"/>
      <c r="C1" s="321"/>
      <c r="D1" s="321"/>
    </row>
    <row r="3" spans="1:6" x14ac:dyDescent="0.3">
      <c r="A3" s="74" t="s">
        <v>62</v>
      </c>
      <c r="B3" s="70" t="s">
        <v>55</v>
      </c>
      <c r="C3" s="71" t="s">
        <v>76</v>
      </c>
      <c r="D3" s="214" t="s">
        <v>79</v>
      </c>
    </row>
    <row r="4" spans="1:6" x14ac:dyDescent="0.3">
      <c r="B4" s="70">
        <v>1</v>
      </c>
      <c r="C4" s="206" t="s">
        <v>156</v>
      </c>
      <c r="D4" s="214" t="s">
        <v>293</v>
      </c>
    </row>
    <row r="5" spans="1:6" x14ac:dyDescent="0.3">
      <c r="C5" s="207" t="s">
        <v>157</v>
      </c>
      <c r="D5" s="214" t="s">
        <v>294</v>
      </c>
    </row>
    <row r="6" spans="1:6" x14ac:dyDescent="0.3">
      <c r="C6" s="209"/>
    </row>
    <row r="7" spans="1:6" ht="15" customHeight="1" x14ac:dyDescent="0.3">
      <c r="B7" s="70">
        <v>2</v>
      </c>
      <c r="C7" s="206" t="s">
        <v>167</v>
      </c>
      <c r="D7" s="214" t="s">
        <v>295</v>
      </c>
    </row>
    <row r="8" spans="1:6" ht="15" customHeight="1" x14ac:dyDescent="0.3">
      <c r="C8" s="207" t="s">
        <v>168</v>
      </c>
      <c r="D8" s="214" t="s">
        <v>169</v>
      </c>
    </row>
    <row r="9" spans="1:6" ht="16.5" customHeight="1" x14ac:dyDescent="0.3">
      <c r="C9" s="49"/>
      <c r="D9" s="215"/>
    </row>
    <row r="10" spans="1:6" x14ac:dyDescent="0.3">
      <c r="A10" s="43"/>
      <c r="B10" s="56">
        <v>3</v>
      </c>
      <c r="C10" s="206" t="s">
        <v>160</v>
      </c>
      <c r="D10" s="214" t="s">
        <v>296</v>
      </c>
    </row>
    <row r="11" spans="1:6" x14ac:dyDescent="0.3">
      <c r="A11" s="43"/>
      <c r="B11" s="56"/>
      <c r="C11" s="207" t="s">
        <v>161</v>
      </c>
      <c r="D11" s="214" t="s">
        <v>296</v>
      </c>
    </row>
    <row r="13" spans="1:6" x14ac:dyDescent="0.3">
      <c r="B13" s="70">
        <v>4</v>
      </c>
      <c r="C13" s="206" t="s">
        <v>201</v>
      </c>
      <c r="D13" s="214" t="s">
        <v>117</v>
      </c>
    </row>
    <row r="14" spans="1:6" x14ac:dyDescent="0.3">
      <c r="C14" s="207" t="s">
        <v>202</v>
      </c>
      <c r="F14" s="46"/>
    </row>
    <row r="15" spans="1:6" x14ac:dyDescent="0.3">
      <c r="A15" s="43"/>
      <c r="B15" s="56"/>
      <c r="C15" s="209"/>
    </row>
    <row r="16" spans="1:6" x14ac:dyDescent="0.3">
      <c r="A16" s="74" t="s">
        <v>77</v>
      </c>
      <c r="B16" s="76"/>
    </row>
    <row r="17" spans="1:4" x14ac:dyDescent="0.3">
      <c r="B17" s="70">
        <v>1</v>
      </c>
      <c r="C17" s="206" t="s">
        <v>186</v>
      </c>
      <c r="D17" s="214" t="s">
        <v>8</v>
      </c>
    </row>
    <row r="18" spans="1:4" x14ac:dyDescent="0.3">
      <c r="C18" s="207" t="s">
        <v>187</v>
      </c>
      <c r="D18" s="214" t="s">
        <v>188</v>
      </c>
    </row>
    <row r="20" spans="1:4" x14ac:dyDescent="0.3">
      <c r="B20" s="70">
        <v>2</v>
      </c>
      <c r="C20" s="206" t="s">
        <v>189</v>
      </c>
      <c r="D20" s="214" t="s">
        <v>288</v>
      </c>
    </row>
    <row r="21" spans="1:4" x14ac:dyDescent="0.3">
      <c r="C21" s="207" t="s">
        <v>190</v>
      </c>
      <c r="D21" s="214" t="s">
        <v>289</v>
      </c>
    </row>
    <row r="23" spans="1:4" x14ac:dyDescent="0.3">
      <c r="B23" s="70">
        <v>3</v>
      </c>
      <c r="C23" s="206" t="s">
        <v>197</v>
      </c>
      <c r="D23" s="214" t="s">
        <v>25</v>
      </c>
    </row>
    <row r="24" spans="1:4" x14ac:dyDescent="0.3">
      <c r="C24" s="207" t="s">
        <v>198</v>
      </c>
      <c r="D24" s="214" t="s">
        <v>9</v>
      </c>
    </row>
    <row r="26" spans="1:4" x14ac:dyDescent="0.3">
      <c r="B26" s="70">
        <v>4</v>
      </c>
      <c r="C26" s="206" t="s">
        <v>185</v>
      </c>
      <c r="D26" s="214" t="s">
        <v>27</v>
      </c>
    </row>
    <row r="27" spans="1:4" x14ac:dyDescent="0.3">
      <c r="C27" s="207" t="s">
        <v>46</v>
      </c>
      <c r="D27" s="214" t="s">
        <v>27</v>
      </c>
    </row>
    <row r="30" spans="1:4" x14ac:dyDescent="0.3">
      <c r="A30" s="74" t="s">
        <v>78</v>
      </c>
      <c r="B30" s="76"/>
    </row>
    <row r="31" spans="1:4" x14ac:dyDescent="0.3">
      <c r="B31" s="70">
        <v>1</v>
      </c>
      <c r="C31" s="206" t="s">
        <v>170</v>
      </c>
      <c r="D31" s="214" t="s">
        <v>25</v>
      </c>
    </row>
    <row r="32" spans="1:4" x14ac:dyDescent="0.3">
      <c r="C32" s="207" t="s">
        <v>171</v>
      </c>
      <c r="D32" s="214" t="s">
        <v>48</v>
      </c>
    </row>
    <row r="33" spans="1:4" x14ac:dyDescent="0.3">
      <c r="A33" s="74"/>
      <c r="B33" s="76"/>
    </row>
    <row r="34" spans="1:4" x14ac:dyDescent="0.3">
      <c r="B34" s="70">
        <v>2</v>
      </c>
      <c r="C34" s="206" t="s">
        <v>29</v>
      </c>
      <c r="D34" s="214" t="s">
        <v>32</v>
      </c>
    </row>
    <row r="35" spans="1:4" x14ac:dyDescent="0.3">
      <c r="C35" s="210" t="s">
        <v>30</v>
      </c>
      <c r="D35" s="214" t="s">
        <v>33</v>
      </c>
    </row>
    <row r="36" spans="1:4" x14ac:dyDescent="0.3">
      <c r="C36" s="207" t="s">
        <v>31</v>
      </c>
      <c r="D36" s="214" t="s">
        <v>6</v>
      </c>
    </row>
    <row r="37" spans="1:4" x14ac:dyDescent="0.3">
      <c r="A37" s="74"/>
      <c r="B37" s="76"/>
    </row>
    <row r="38" spans="1:4" x14ac:dyDescent="0.3">
      <c r="B38" s="70">
        <v>3</v>
      </c>
      <c r="C38" s="206" t="s">
        <v>41</v>
      </c>
      <c r="D38" s="214" t="s">
        <v>290</v>
      </c>
    </row>
    <row r="39" spans="1:4" x14ac:dyDescent="0.3">
      <c r="C39" s="207" t="s">
        <v>3</v>
      </c>
      <c r="D39" s="214" t="s">
        <v>290</v>
      </c>
    </row>
    <row r="41" spans="1:4" x14ac:dyDescent="0.3">
      <c r="B41" s="70">
        <v>4</v>
      </c>
      <c r="C41" s="211" t="s">
        <v>178</v>
      </c>
      <c r="D41" s="214" t="s">
        <v>120</v>
      </c>
    </row>
    <row r="42" spans="1:4" x14ac:dyDescent="0.3">
      <c r="C42" s="212" t="s">
        <v>179</v>
      </c>
      <c r="D42" s="214" t="s">
        <v>120</v>
      </c>
    </row>
    <row r="43" spans="1:4" x14ac:dyDescent="0.3">
      <c r="C43" s="213" t="s">
        <v>180</v>
      </c>
      <c r="D43" s="214" t="s">
        <v>120</v>
      </c>
    </row>
    <row r="47" spans="1:4" x14ac:dyDescent="0.3">
      <c r="A47" s="74" t="s">
        <v>247</v>
      </c>
      <c r="B47" s="70">
        <v>1</v>
      </c>
      <c r="C47" s="206" t="s">
        <v>60</v>
      </c>
      <c r="D47" s="214" t="s">
        <v>9</v>
      </c>
    </row>
    <row r="48" spans="1:4" x14ac:dyDescent="0.3">
      <c r="C48" s="207" t="s">
        <v>88</v>
      </c>
      <c r="D48" s="214" t="s">
        <v>89</v>
      </c>
    </row>
    <row r="50" spans="2:4" x14ac:dyDescent="0.3">
      <c r="B50" s="70">
        <v>2</v>
      </c>
      <c r="C50" s="206" t="s">
        <v>61</v>
      </c>
      <c r="D50" s="214" t="s">
        <v>9</v>
      </c>
    </row>
    <row r="51" spans="2:4" x14ac:dyDescent="0.3">
      <c r="C51" s="207" t="s">
        <v>87</v>
      </c>
      <c r="D51" s="214" t="s">
        <v>291</v>
      </c>
    </row>
    <row r="53" spans="2:4" x14ac:dyDescent="0.3">
      <c r="B53" s="70">
        <v>3</v>
      </c>
      <c r="C53" s="206" t="s">
        <v>106</v>
      </c>
      <c r="D53" s="214" t="s">
        <v>107</v>
      </c>
    </row>
    <row r="54" spans="2:4" x14ac:dyDescent="0.3">
      <c r="C54" s="207" t="s">
        <v>108</v>
      </c>
      <c r="D54" s="214" t="s">
        <v>9</v>
      </c>
    </row>
    <row r="56" spans="2:4" x14ac:dyDescent="0.3">
      <c r="B56" s="70">
        <v>4</v>
      </c>
      <c r="C56" s="206" t="s">
        <v>97</v>
      </c>
      <c r="D56" s="214" t="s">
        <v>102</v>
      </c>
    </row>
    <row r="57" spans="2:4" x14ac:dyDescent="0.3">
      <c r="C57" s="322" t="s">
        <v>28</v>
      </c>
      <c r="D57" s="214" t="s">
        <v>292</v>
      </c>
    </row>
  </sheetData>
  <mergeCells count="1">
    <mergeCell ref="A1:D1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10</vt:i4>
      </vt:variant>
    </vt:vector>
  </HeadingPairs>
  <TitlesOfParts>
    <vt:vector size="10" baseType="lpstr">
      <vt:lpstr>Vir</vt:lpstr>
      <vt:lpstr>VJ</vt:lpstr>
      <vt:lpstr>V40+</vt:lpstr>
      <vt:lpstr>S</vt:lpstr>
      <vt:lpstr>V_8</vt:lpstr>
      <vt:lpstr>V40_8</vt:lpstr>
      <vt:lpstr>S_8</vt:lpstr>
      <vt:lpstr>VJ_8</vt:lpstr>
      <vt:lpstr>Rez</vt:lpstr>
      <vt:lpstr>Lapa2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VEĻĶERE</dc:creator>
  <cp:lastModifiedBy>OK Alūksne</cp:lastModifiedBy>
  <cp:lastPrinted>2019-06-23T07:02:24Z</cp:lastPrinted>
  <dcterms:created xsi:type="dcterms:W3CDTF">2018-08-10T08:42:34Z</dcterms:created>
  <dcterms:modified xsi:type="dcterms:W3CDTF">2019-06-23T07:03:15Z</dcterms:modified>
</cp:coreProperties>
</file>