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ita.nedaivodina\Desktop\Budzets_2024.gadam\amatu_saraksti_2024\"/>
    </mc:Choice>
  </mc:AlternateContent>
  <xr:revisionPtr revIDLastSave="0" documentId="8_{A9B848C5-BD87-4DA7-925F-AB94C6DC496F}" xr6:coauthVersionLast="47" xr6:coauthVersionMax="47" xr10:uidLastSave="{00000000-0000-0000-0000-000000000000}"/>
  <bookViews>
    <workbookView xWindow="-120" yWindow="-120" windowWidth="29040" windowHeight="15840" xr2:uid="{4E1277F0-2C6E-4237-A9D0-FBDC7D4B5300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6" i="1" l="1"/>
  <c r="A136" i="1"/>
  <c r="F135" i="1"/>
  <c r="E135" i="1"/>
  <c r="D135" i="1"/>
  <c r="C135" i="1"/>
  <c r="A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A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A118" i="1"/>
  <c r="F117" i="1"/>
  <c r="E117" i="1"/>
  <c r="D117" i="1"/>
  <c r="C117" i="1"/>
  <c r="B117" i="1"/>
  <c r="A117" i="1"/>
  <c r="F116" i="1"/>
  <c r="E116" i="1"/>
  <c r="D116" i="1"/>
  <c r="C116" i="1"/>
  <c r="B116" i="1"/>
  <c r="A116" i="1"/>
  <c r="F115" i="1"/>
  <c r="E115" i="1"/>
  <c r="D115" i="1"/>
  <c r="C115" i="1"/>
  <c r="B115" i="1"/>
  <c r="A115" i="1"/>
  <c r="F114" i="1"/>
  <c r="E114" i="1"/>
  <c r="D114" i="1"/>
  <c r="C114" i="1"/>
  <c r="B114" i="1"/>
  <c r="A114" i="1"/>
  <c r="F113" i="1"/>
  <c r="E113" i="1"/>
  <c r="D113" i="1"/>
  <c r="C113" i="1"/>
  <c r="B113" i="1"/>
  <c r="A113" i="1"/>
  <c r="F112" i="1"/>
  <c r="E112" i="1"/>
  <c r="D112" i="1"/>
  <c r="C112" i="1"/>
  <c r="B112" i="1"/>
  <c r="A112" i="1"/>
  <c r="F111" i="1"/>
  <c r="E111" i="1"/>
  <c r="D111" i="1"/>
  <c r="C111" i="1"/>
  <c r="B111" i="1"/>
  <c r="A111" i="1"/>
  <c r="F110" i="1"/>
  <c r="E110" i="1"/>
  <c r="D110" i="1"/>
  <c r="C110" i="1"/>
  <c r="B110" i="1"/>
  <c r="A110" i="1"/>
  <c r="F109" i="1"/>
  <c r="E109" i="1"/>
  <c r="D109" i="1"/>
  <c r="C109" i="1"/>
  <c r="B109" i="1"/>
  <c r="A109" i="1"/>
  <c r="F108" i="1"/>
  <c r="E108" i="1"/>
  <c r="D108" i="1"/>
  <c r="C108" i="1"/>
  <c r="B108" i="1"/>
  <c r="A108" i="1"/>
  <c r="F107" i="1"/>
  <c r="E107" i="1"/>
  <c r="D107" i="1"/>
  <c r="C107" i="1"/>
  <c r="B107" i="1"/>
  <c r="A107" i="1"/>
  <c r="F106" i="1"/>
  <c r="E106" i="1"/>
  <c r="D106" i="1"/>
  <c r="C106" i="1"/>
  <c r="B106" i="1"/>
  <c r="A106" i="1"/>
  <c r="F105" i="1"/>
  <c r="E105" i="1"/>
  <c r="D105" i="1"/>
  <c r="C105" i="1"/>
  <c r="B105" i="1"/>
  <c r="A105" i="1"/>
  <c r="F104" i="1"/>
  <c r="E104" i="1"/>
  <c r="D104" i="1"/>
  <c r="C104" i="1"/>
  <c r="B104" i="1"/>
  <c r="A104" i="1"/>
  <c r="F103" i="1"/>
  <c r="E103" i="1"/>
  <c r="D103" i="1"/>
  <c r="C103" i="1"/>
  <c r="B103" i="1"/>
  <c r="A103" i="1"/>
  <c r="F102" i="1"/>
  <c r="E102" i="1"/>
  <c r="D102" i="1"/>
  <c r="C102" i="1"/>
  <c r="B102" i="1"/>
  <c r="A102" i="1"/>
  <c r="F101" i="1"/>
  <c r="E101" i="1"/>
  <c r="D101" i="1"/>
  <c r="C101" i="1"/>
  <c r="B101" i="1"/>
  <c r="A101" i="1"/>
  <c r="F100" i="1"/>
  <c r="E100" i="1"/>
  <c r="D100" i="1"/>
  <c r="C100" i="1"/>
  <c r="B100" i="1"/>
  <c r="A100" i="1"/>
  <c r="F99" i="1"/>
  <c r="E99" i="1"/>
  <c r="D99" i="1"/>
  <c r="C99" i="1"/>
  <c r="B99" i="1"/>
  <c r="A99" i="1"/>
  <c r="F98" i="1"/>
  <c r="E98" i="1"/>
  <c r="D98" i="1"/>
  <c r="C98" i="1"/>
  <c r="B98" i="1"/>
  <c r="A98" i="1"/>
  <c r="F97" i="1"/>
  <c r="E97" i="1"/>
  <c r="D97" i="1"/>
  <c r="C97" i="1"/>
  <c r="B97" i="1"/>
  <c r="A97" i="1"/>
  <c r="F96" i="1"/>
  <c r="E96" i="1"/>
  <c r="D96" i="1"/>
  <c r="C96" i="1"/>
  <c r="B96" i="1"/>
  <c r="A96" i="1"/>
  <c r="F95" i="1"/>
  <c r="E95" i="1"/>
  <c r="D95" i="1"/>
  <c r="C95" i="1"/>
  <c r="B95" i="1"/>
  <c r="A95" i="1"/>
  <c r="F94" i="1"/>
  <c r="E94" i="1"/>
  <c r="D94" i="1"/>
  <c r="C94" i="1"/>
  <c r="B94" i="1"/>
  <c r="A94" i="1"/>
  <c r="F93" i="1"/>
  <c r="E93" i="1"/>
  <c r="D93" i="1"/>
  <c r="C93" i="1"/>
  <c r="B93" i="1"/>
  <c r="A93" i="1"/>
  <c r="F92" i="1"/>
  <c r="E92" i="1"/>
  <c r="D92" i="1"/>
  <c r="C92" i="1"/>
  <c r="B92" i="1"/>
  <c r="A92" i="1"/>
  <c r="F91" i="1"/>
  <c r="E91" i="1"/>
  <c r="D91" i="1"/>
  <c r="C91" i="1"/>
  <c r="B91" i="1"/>
  <c r="A91" i="1"/>
  <c r="F90" i="1"/>
  <c r="E90" i="1"/>
  <c r="D90" i="1"/>
  <c r="C90" i="1"/>
  <c r="B90" i="1"/>
  <c r="A90" i="1"/>
  <c r="F89" i="1"/>
  <c r="E89" i="1"/>
  <c r="D89" i="1"/>
  <c r="C89" i="1"/>
  <c r="B89" i="1"/>
  <c r="A89" i="1"/>
  <c r="F88" i="1"/>
  <c r="E88" i="1"/>
  <c r="D88" i="1"/>
  <c r="C88" i="1"/>
  <c r="B88" i="1"/>
  <c r="A88" i="1"/>
  <c r="F87" i="1"/>
  <c r="E87" i="1"/>
  <c r="D87" i="1"/>
  <c r="C87" i="1"/>
  <c r="B87" i="1"/>
  <c r="A87" i="1"/>
  <c r="F86" i="1"/>
  <c r="E86" i="1"/>
  <c r="D86" i="1"/>
  <c r="C86" i="1"/>
  <c r="B86" i="1"/>
  <c r="A86" i="1"/>
  <c r="F85" i="1"/>
  <c r="E85" i="1"/>
  <c r="D85" i="1"/>
  <c r="C85" i="1"/>
  <c r="B85" i="1"/>
  <c r="A85" i="1"/>
  <c r="F84" i="1"/>
  <c r="E84" i="1"/>
  <c r="D84" i="1"/>
  <c r="C84" i="1"/>
  <c r="B84" i="1"/>
  <c r="A84" i="1"/>
  <c r="F83" i="1"/>
  <c r="E83" i="1"/>
  <c r="D83" i="1"/>
  <c r="C83" i="1"/>
  <c r="B83" i="1"/>
  <c r="A83" i="1"/>
  <c r="F82" i="1"/>
  <c r="E82" i="1"/>
  <c r="D82" i="1"/>
  <c r="C82" i="1"/>
  <c r="B82" i="1"/>
  <c r="A82" i="1"/>
  <c r="F81" i="1"/>
  <c r="E81" i="1"/>
  <c r="D81" i="1"/>
  <c r="C81" i="1"/>
  <c r="B81" i="1"/>
  <c r="A81" i="1"/>
  <c r="F80" i="1"/>
  <c r="E80" i="1"/>
  <c r="D80" i="1"/>
  <c r="C80" i="1"/>
  <c r="B80" i="1"/>
  <c r="A80" i="1"/>
  <c r="F79" i="1"/>
  <c r="E79" i="1"/>
  <c r="D79" i="1"/>
  <c r="C79" i="1"/>
  <c r="B79" i="1"/>
  <c r="A79" i="1"/>
  <c r="F78" i="1"/>
  <c r="E78" i="1"/>
  <c r="D78" i="1"/>
  <c r="C78" i="1"/>
  <c r="B78" i="1"/>
  <c r="A78" i="1"/>
  <c r="F77" i="1"/>
  <c r="E77" i="1"/>
  <c r="D77" i="1"/>
  <c r="C77" i="1"/>
  <c r="B77" i="1"/>
  <c r="A77" i="1"/>
  <c r="F76" i="1"/>
  <c r="E76" i="1"/>
  <c r="D76" i="1"/>
  <c r="C76" i="1"/>
  <c r="B76" i="1"/>
  <c r="A76" i="1"/>
  <c r="F75" i="1"/>
  <c r="E75" i="1"/>
  <c r="D75" i="1"/>
  <c r="C75" i="1"/>
  <c r="B75" i="1"/>
  <c r="A75" i="1"/>
  <c r="F74" i="1"/>
  <c r="E74" i="1"/>
  <c r="D74" i="1"/>
  <c r="C74" i="1"/>
  <c r="B74" i="1"/>
  <c r="A74" i="1"/>
  <c r="F73" i="1"/>
  <c r="E73" i="1"/>
  <c r="D73" i="1"/>
  <c r="C73" i="1"/>
  <c r="B73" i="1"/>
  <c r="A73" i="1"/>
  <c r="F72" i="1"/>
  <c r="E72" i="1"/>
  <c r="D72" i="1"/>
  <c r="C72" i="1"/>
  <c r="B72" i="1"/>
  <c r="A72" i="1"/>
  <c r="F71" i="1"/>
  <c r="E71" i="1"/>
  <c r="D71" i="1"/>
  <c r="C71" i="1"/>
  <c r="B71" i="1"/>
  <c r="A71" i="1"/>
  <c r="F70" i="1"/>
  <c r="E70" i="1"/>
  <c r="D70" i="1"/>
  <c r="C70" i="1"/>
  <c r="B70" i="1"/>
  <c r="A70" i="1"/>
  <c r="F69" i="1"/>
  <c r="E69" i="1"/>
  <c r="D69" i="1"/>
  <c r="C69" i="1"/>
  <c r="B69" i="1"/>
  <c r="A69" i="1"/>
  <c r="F68" i="1"/>
  <c r="E68" i="1"/>
  <c r="D68" i="1"/>
  <c r="C68" i="1"/>
  <c r="B68" i="1"/>
  <c r="A68" i="1"/>
  <c r="F67" i="1"/>
  <c r="E67" i="1"/>
  <c r="D67" i="1"/>
  <c r="C67" i="1"/>
  <c r="B67" i="1"/>
  <c r="A67" i="1"/>
  <c r="F66" i="1"/>
  <c r="E66" i="1"/>
  <c r="D66" i="1"/>
  <c r="C66" i="1"/>
  <c r="B66" i="1"/>
  <c r="A66" i="1"/>
  <c r="F65" i="1"/>
  <c r="E65" i="1"/>
  <c r="D65" i="1"/>
  <c r="C65" i="1"/>
  <c r="B65" i="1"/>
  <c r="A65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C62" i="1"/>
  <c r="B62" i="1"/>
  <c r="A62" i="1"/>
  <c r="F61" i="1"/>
  <c r="E61" i="1"/>
  <c r="D61" i="1"/>
  <c r="C61" i="1"/>
  <c r="B61" i="1"/>
  <c r="A61" i="1"/>
  <c r="F60" i="1"/>
  <c r="E60" i="1"/>
  <c r="D60" i="1"/>
  <c r="C60" i="1"/>
  <c r="B60" i="1"/>
  <c r="A60" i="1"/>
  <c r="F59" i="1"/>
  <c r="E59" i="1"/>
  <c r="D59" i="1"/>
  <c r="C59" i="1"/>
  <c r="B59" i="1"/>
  <c r="A59" i="1"/>
  <c r="F58" i="1"/>
  <c r="E58" i="1"/>
  <c r="D58" i="1"/>
  <c r="C58" i="1"/>
  <c r="B58" i="1"/>
  <c r="A58" i="1"/>
  <c r="F57" i="1"/>
  <c r="E57" i="1"/>
  <c r="D57" i="1"/>
  <c r="C57" i="1"/>
  <c r="B57" i="1"/>
  <c r="A57" i="1"/>
  <c r="F56" i="1"/>
  <c r="E56" i="1"/>
  <c r="D56" i="1"/>
  <c r="C56" i="1"/>
  <c r="B56" i="1"/>
  <c r="A56" i="1"/>
  <c r="F55" i="1"/>
  <c r="E55" i="1"/>
  <c r="D55" i="1"/>
  <c r="C55" i="1"/>
  <c r="B55" i="1"/>
  <c r="A55" i="1"/>
  <c r="F54" i="1"/>
  <c r="E54" i="1"/>
  <c r="D54" i="1"/>
  <c r="C54" i="1"/>
  <c r="B54" i="1"/>
  <c r="A54" i="1"/>
  <c r="F53" i="1"/>
  <c r="E53" i="1"/>
  <c r="D53" i="1"/>
  <c r="C53" i="1"/>
  <c r="B53" i="1"/>
  <c r="A53" i="1"/>
  <c r="F52" i="1"/>
  <c r="E52" i="1"/>
  <c r="D52" i="1"/>
  <c r="C52" i="1"/>
  <c r="B52" i="1"/>
  <c r="A52" i="1"/>
  <c r="F51" i="1"/>
  <c r="E51" i="1"/>
  <c r="D51" i="1"/>
  <c r="C51" i="1"/>
  <c r="B51" i="1"/>
  <c r="A51" i="1"/>
  <c r="F50" i="1"/>
  <c r="E50" i="1"/>
  <c r="D50" i="1"/>
  <c r="C50" i="1"/>
  <c r="B50" i="1"/>
  <c r="A50" i="1"/>
  <c r="F49" i="1"/>
  <c r="E49" i="1"/>
  <c r="D49" i="1"/>
  <c r="C49" i="1"/>
  <c r="B49" i="1"/>
  <c r="A49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</calcChain>
</file>

<file path=xl/sharedStrings.xml><?xml version="1.0" encoding="utf-8"?>
<sst xmlns="http://schemas.openxmlformats.org/spreadsheetml/2006/main" count="12" uniqueCount="10">
  <si>
    <t>Alūksnes novada pašvaldība</t>
  </si>
  <si>
    <t>Informācija par pašvaldības amatpersonu un darbinieku mēnešalgas apmēru sadalījumā pa amatu grupām (bruto, EUR)</t>
  </si>
  <si>
    <t>informācija publicēta saskaņā ar Ministru kabineta 2016.gada 12.aprīļa noteikumu Nr.225 "Kārtība, kādā tiek publiskota informācija par amatpersonu (darbinieku) atlīdzības noteikšanas kritērijiem un darba samaksas apmēru sadalījumā pa amatu grupām " 2.punktu</t>
  </si>
  <si>
    <t>Apkopojums uz 01.04.2024.</t>
  </si>
  <si>
    <t>Amatu saime, apakšsaime, līmenis vai amata kategorija, līmenis</t>
  </si>
  <si>
    <t>Amata nosaukums</t>
  </si>
  <si>
    <t>Amata vietu skaits</t>
  </si>
  <si>
    <t>Mēnešalgas diapazons         (no - līdz)</t>
  </si>
  <si>
    <t>Vidējā mēnešalga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</si>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</sst>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ita.nedaivodina\Desktop\Budzets_2024.gadam\amatu_saraksti_2024\Amatu_saraksts_publisko&#353;anai_majas_lapa_01_04_2024_.xlsx" TargetMode="External"/><Relationship Id="rId1" Type="http://schemas.openxmlformats.org/officeDocument/2006/relationships/externalLinkPath" Target="Amatu_saraksts_publisko&#353;anai_majas_lapa_01_04_2024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apa1"/>
      <sheetName val="atsifrejums"/>
    </sheetNames>
    <sheetDataSet>
      <sheetData sheetId="0"/>
      <sheetData sheetId="1">
        <row r="5">
          <cell r="A5" t="str">
            <v>25./VII</v>
          </cell>
          <cell r="B5" t="str">
            <v>Kancelejas vadītājs</v>
          </cell>
          <cell r="BY5">
            <v>1</v>
          </cell>
          <cell r="BZ5">
            <v>1794</v>
          </cell>
          <cell r="CA5">
            <v>1794</v>
          </cell>
          <cell r="CB5">
            <v>1794</v>
          </cell>
        </row>
        <row r="6">
          <cell r="A6" t="str">
            <v>1.2/IIIA</v>
          </cell>
          <cell r="B6" t="str">
            <v>Izpilddirektors</v>
          </cell>
          <cell r="BY6">
            <v>1</v>
          </cell>
          <cell r="BZ6">
            <v>2736</v>
          </cell>
          <cell r="CA6">
            <v>2736</v>
          </cell>
          <cell r="CB6">
            <v>2736</v>
          </cell>
        </row>
        <row r="7">
          <cell r="A7" t="str">
            <v>1./1.2./I</v>
          </cell>
          <cell r="B7" t="str">
            <v>Direktore, Sociālo lietu pārvaldes vadītāja vietnieks</v>
          </cell>
          <cell r="BY7">
            <v>3</v>
          </cell>
          <cell r="BZ7">
            <v>4721</v>
          </cell>
          <cell r="CA7">
            <v>1506</v>
          </cell>
          <cell r="CB7">
            <v>1626</v>
          </cell>
        </row>
        <row r="8">
          <cell r="A8" t="str">
            <v>1./1.2./II</v>
          </cell>
          <cell r="B8" t="str">
            <v>Sociālo lietu pārvaldes vadītājs</v>
          </cell>
          <cell r="BY8">
            <v>1</v>
          </cell>
          <cell r="BZ8">
            <v>1914</v>
          </cell>
          <cell r="CA8">
            <v>1914</v>
          </cell>
          <cell r="CB8">
            <v>1914</v>
          </cell>
        </row>
        <row r="9">
          <cell r="A9" t="str">
            <v>15.2/VI</v>
          </cell>
          <cell r="B9" t="str">
            <v>Finanšu nodaļas vadītājs</v>
          </cell>
          <cell r="BY9">
            <v>1</v>
          </cell>
          <cell r="BZ9">
            <v>1960</v>
          </cell>
          <cell r="CA9">
            <v>1960</v>
          </cell>
          <cell r="CB9">
            <v>1960</v>
          </cell>
        </row>
        <row r="10">
          <cell r="A10" t="str">
            <v>15.2/IV</v>
          </cell>
          <cell r="B10" t="str">
            <v>Ekonomists</v>
          </cell>
          <cell r="BY10">
            <v>1</v>
          </cell>
          <cell r="BZ10">
            <v>1387</v>
          </cell>
          <cell r="CA10">
            <v>1387</v>
          </cell>
          <cell r="CB10">
            <v>1387</v>
          </cell>
        </row>
        <row r="11">
          <cell r="A11" t="str">
            <v>16./II</v>
          </cell>
          <cell r="B11" t="str">
            <v>Apkopējs/dežurants, apkopēja,  virtuves darbinieks, dārznieks</v>
          </cell>
          <cell r="BY11">
            <v>21</v>
          </cell>
          <cell r="BZ11">
            <v>14950</v>
          </cell>
          <cell r="CA11">
            <v>700</v>
          </cell>
          <cell r="CB11">
            <v>842</v>
          </cell>
        </row>
        <row r="12">
          <cell r="A12" t="str">
            <v>16./I</v>
          </cell>
          <cell r="B12" t="str">
            <v>Sētnieks, remontstrādnieks, apkopējs, kurinātājs, kurinātājs-strādnieks, apkopējs/teritorijas uzkopšana, apkopējs- sētnieks, palīgstrādnieks, sezonas palīgstrādnieks, veļas mazgājamās mašīnas operators, tehniskais darbinieks, virtuves strādnieks</v>
          </cell>
          <cell r="BY12">
            <v>112.94</v>
          </cell>
          <cell r="BZ12">
            <v>79415.5</v>
          </cell>
          <cell r="CA12">
            <v>700</v>
          </cell>
          <cell r="CB12">
            <v>745</v>
          </cell>
        </row>
        <row r="13">
          <cell r="A13" t="str">
            <v>16./IIA</v>
          </cell>
          <cell r="B13" t="str">
            <v>Pavāra palīgs</v>
          </cell>
          <cell r="BY13">
            <v>1</v>
          </cell>
          <cell r="BZ13">
            <v>700</v>
          </cell>
          <cell r="CA13">
            <v>700</v>
          </cell>
          <cell r="CB13">
            <v>700</v>
          </cell>
        </row>
        <row r="14">
          <cell r="A14" t="str">
            <v>16./V</v>
          </cell>
          <cell r="B14" t="str">
            <v>Šefpavārs</v>
          </cell>
          <cell r="BY14">
            <v>3</v>
          </cell>
          <cell r="BZ14">
            <v>2458</v>
          </cell>
          <cell r="CA14">
            <v>806</v>
          </cell>
          <cell r="CB14">
            <v>826</v>
          </cell>
        </row>
        <row r="15">
          <cell r="A15" t="str">
            <v>16./IV</v>
          </cell>
          <cell r="B15" t="str">
            <v>Elektriķis, būvgaldnieks, veļas mazgātavas vadītājs</v>
          </cell>
          <cell r="BY15">
            <v>7</v>
          </cell>
          <cell r="BZ15">
            <v>5456</v>
          </cell>
          <cell r="CA15">
            <v>740</v>
          </cell>
          <cell r="CB15">
            <v>838</v>
          </cell>
        </row>
        <row r="16">
          <cell r="A16" t="str">
            <v>16./III</v>
          </cell>
          <cell r="B16" t="str">
            <v>Pavārs, mežstrādnieks, tehniskais strādnieks</v>
          </cell>
          <cell r="BY16">
            <v>12</v>
          </cell>
          <cell r="BZ16">
            <v>8997</v>
          </cell>
          <cell r="CA16">
            <v>711</v>
          </cell>
          <cell r="CB16">
            <v>800</v>
          </cell>
        </row>
        <row r="17">
          <cell r="A17" t="str">
            <v>16./VI</v>
          </cell>
          <cell r="B17" t="str">
            <v>Skaņu un gaismu režisors, producents</v>
          </cell>
          <cell r="BY17">
            <v>1</v>
          </cell>
          <cell r="BZ17">
            <v>878</v>
          </cell>
          <cell r="CA17">
            <v>878</v>
          </cell>
          <cell r="CB17">
            <v>878</v>
          </cell>
        </row>
        <row r="18">
          <cell r="A18" t="str">
            <v>16./VII</v>
          </cell>
          <cell r="B18" t="str">
            <v>Kokkopis - arborists</v>
          </cell>
          <cell r="BY18">
            <v>2</v>
          </cell>
          <cell r="BZ18">
            <v>1976</v>
          </cell>
          <cell r="CA18">
            <v>988</v>
          </cell>
          <cell r="CB18">
            <v>988</v>
          </cell>
        </row>
        <row r="19">
          <cell r="A19" t="str">
            <v>17./IV</v>
          </cell>
          <cell r="B19" t="str">
            <v>Pamatlīdzekļu grāmatvedis, debitoru grāmatvedis, algu grāmatvedis, kreditoru grāmatvedis, krājumu grāmatvedis</v>
          </cell>
          <cell r="BY19">
            <v>6</v>
          </cell>
          <cell r="BZ19">
            <v>7704</v>
          </cell>
          <cell r="CA19">
            <v>1284</v>
          </cell>
          <cell r="CB19">
            <v>1284</v>
          </cell>
        </row>
        <row r="20">
          <cell r="A20" t="str">
            <v>17./III</v>
          </cell>
          <cell r="B20" t="str">
            <v>Pamatlīdzekļu grāmatvedis, debitoru grāmatvedis, algu grāmatvedis, kreditoru grāmatvedis, krājumu grāmatvedis</v>
          </cell>
          <cell r="BY20">
            <v>5</v>
          </cell>
          <cell r="BZ20">
            <v>5845</v>
          </cell>
          <cell r="CA20">
            <v>1169</v>
          </cell>
          <cell r="CB20">
            <v>1169</v>
          </cell>
        </row>
        <row r="21">
          <cell r="A21" t="str">
            <v xml:space="preserve">17./II </v>
          </cell>
          <cell r="B21" t="str">
            <v>Grāmatvedis - kasieris</v>
          </cell>
          <cell r="BY21">
            <v>1</v>
          </cell>
          <cell r="BZ21">
            <v>1043</v>
          </cell>
          <cell r="CA21">
            <v>1043</v>
          </cell>
          <cell r="CB21">
            <v>1043</v>
          </cell>
        </row>
        <row r="22">
          <cell r="A22" t="str">
            <v>17./I</v>
          </cell>
          <cell r="B22" t="str">
            <v>Dežurants/ kasieris</v>
          </cell>
          <cell r="BY22">
            <v>1</v>
          </cell>
          <cell r="BZ22">
            <v>747</v>
          </cell>
          <cell r="CA22">
            <v>747</v>
          </cell>
          <cell r="CB22">
            <v>747</v>
          </cell>
        </row>
        <row r="23">
          <cell r="A23" t="str">
            <v>17./V</v>
          </cell>
          <cell r="B23" t="str">
            <v>Galvenā grāmatveža vietnieks</v>
          </cell>
          <cell r="BY23">
            <v>1</v>
          </cell>
          <cell r="BZ23">
            <v>1420</v>
          </cell>
          <cell r="CA23">
            <v>1420</v>
          </cell>
          <cell r="CB23">
            <v>1420</v>
          </cell>
        </row>
        <row r="24">
          <cell r="A24" t="str">
            <v>17./VII</v>
          </cell>
          <cell r="B24" t="str">
            <v>Grāmatvedības vadītājs - galvenais grāmatvedis</v>
          </cell>
          <cell r="BY24">
            <v>1</v>
          </cell>
          <cell r="BZ24">
            <v>1960</v>
          </cell>
          <cell r="CA24">
            <v>1960</v>
          </cell>
          <cell r="CB24">
            <v>1960</v>
          </cell>
        </row>
        <row r="25">
          <cell r="A25" t="str">
            <v>15.2/III</v>
          </cell>
          <cell r="B25" t="str">
            <v>Nodokļu administrators</v>
          </cell>
          <cell r="BY25">
            <v>2</v>
          </cell>
          <cell r="BZ25">
            <v>2568</v>
          </cell>
          <cell r="CA25">
            <v>1284</v>
          </cell>
          <cell r="CB25">
            <v>1284</v>
          </cell>
        </row>
        <row r="26">
          <cell r="A26" t="str">
            <v>20/20.2/IIIA</v>
          </cell>
          <cell r="B26" t="str">
            <v>Galvenā bibliotekāre, galvenā bibliogrāfe, bibliotēkas struktūrvienības vadītāja</v>
          </cell>
          <cell r="BY26">
            <v>20</v>
          </cell>
          <cell r="BZ26">
            <v>17772</v>
          </cell>
          <cell r="CA26">
            <v>841</v>
          </cell>
          <cell r="CB26">
            <v>923</v>
          </cell>
        </row>
        <row r="27">
          <cell r="A27" t="str">
            <v>20/20.2/IV</v>
          </cell>
          <cell r="B27" t="str">
            <v>Galvenā bibliotekāre</v>
          </cell>
          <cell r="BY27">
            <v>1</v>
          </cell>
          <cell r="BZ27">
            <v>948</v>
          </cell>
          <cell r="CA27">
            <v>948</v>
          </cell>
          <cell r="CB27">
            <v>948</v>
          </cell>
        </row>
        <row r="28">
          <cell r="A28" t="str">
            <v xml:space="preserve">20/20.2/II </v>
          </cell>
          <cell r="B28" t="str">
            <v>Bibliotekāre</v>
          </cell>
          <cell r="BY28">
            <v>1</v>
          </cell>
          <cell r="BZ28">
            <v>819</v>
          </cell>
          <cell r="CA28">
            <v>819</v>
          </cell>
          <cell r="CB28">
            <v>819</v>
          </cell>
        </row>
        <row r="29">
          <cell r="A29" t="str">
            <v>20/20.5/II</v>
          </cell>
          <cell r="B29" t="str">
            <v>Krājuma glabātājs, izglītojošā darba un darba ar apmeklētājiem vadītājs</v>
          </cell>
          <cell r="BY29">
            <v>4</v>
          </cell>
          <cell r="BZ29">
            <v>3230</v>
          </cell>
          <cell r="CA29">
            <v>792</v>
          </cell>
          <cell r="CB29">
            <v>823</v>
          </cell>
        </row>
        <row r="30">
          <cell r="A30" t="str">
            <v>20./20.5/IV</v>
          </cell>
          <cell r="B30" t="str">
            <v>Galvenais krājuma glabātājs, izglītojošā darba un darba ar apmeklētājiem vadītājs, struktūrvienības vadītājs, ekspozīciju un iestāžu kurators</v>
          </cell>
          <cell r="BY30">
            <v>5</v>
          </cell>
          <cell r="BZ30">
            <v>4851</v>
          </cell>
          <cell r="CA30">
            <v>882</v>
          </cell>
          <cell r="CB30">
            <v>1029</v>
          </cell>
        </row>
        <row r="31">
          <cell r="A31" t="str">
            <v>20./20.5/V</v>
          </cell>
          <cell r="B31" t="str">
            <v>Direktore</v>
          </cell>
          <cell r="BY31">
            <v>1</v>
          </cell>
          <cell r="BZ31">
            <v>1378</v>
          </cell>
          <cell r="CA31">
            <v>1378</v>
          </cell>
          <cell r="CB31">
            <v>1378</v>
          </cell>
        </row>
        <row r="32">
          <cell r="A32" t="str">
            <v>20./20.5/III</v>
          </cell>
          <cell r="B32" t="str">
            <v>Vēsturnieks, krājuma glabātājs</v>
          </cell>
          <cell r="BY32">
            <v>2</v>
          </cell>
          <cell r="BZ32">
            <v>1810</v>
          </cell>
          <cell r="CA32">
            <v>905</v>
          </cell>
          <cell r="CB32">
            <v>905</v>
          </cell>
        </row>
        <row r="33">
          <cell r="A33" t="str">
            <v xml:space="preserve">20./20.3/I </v>
          </cell>
          <cell r="B33" t="str">
            <v>Lietvedis</v>
          </cell>
          <cell r="BY33">
            <v>6.1749999999999998</v>
          </cell>
          <cell r="BZ33">
            <v>4829.5</v>
          </cell>
          <cell r="CA33">
            <v>703</v>
          </cell>
          <cell r="CB33">
            <v>904</v>
          </cell>
        </row>
        <row r="34">
          <cell r="A34" t="str">
            <v>20.3/II</v>
          </cell>
          <cell r="B34" t="str">
            <v>Lietvedis</v>
          </cell>
          <cell r="BY34">
            <v>1</v>
          </cell>
          <cell r="BZ34">
            <v>1006</v>
          </cell>
          <cell r="CA34">
            <v>900</v>
          </cell>
          <cell r="CB34">
            <v>1006</v>
          </cell>
        </row>
        <row r="35">
          <cell r="A35" t="str">
            <v>20.3./III</v>
          </cell>
          <cell r="B35" t="str">
            <v>Lietvedis</v>
          </cell>
          <cell r="BY35">
            <v>1</v>
          </cell>
          <cell r="BZ35">
            <v>839</v>
          </cell>
          <cell r="CA35">
            <v>839</v>
          </cell>
          <cell r="CB35">
            <v>839</v>
          </cell>
        </row>
        <row r="36">
          <cell r="A36" t="str">
            <v>20./20.3/IV A</v>
          </cell>
          <cell r="B36" t="str">
            <v>Lietvedis, lietvedības sekretārs</v>
          </cell>
          <cell r="BY36">
            <v>3</v>
          </cell>
          <cell r="BZ36">
            <v>2706</v>
          </cell>
          <cell r="CA36">
            <v>703</v>
          </cell>
          <cell r="CB36">
            <v>1128</v>
          </cell>
        </row>
        <row r="37">
          <cell r="A37" t="str">
            <v>20./20.3/II</v>
          </cell>
          <cell r="B37" t="str">
            <v>Vecākais lietvedības pārzinis, lietvedis, lietvedības sekretārs</v>
          </cell>
          <cell r="BY37">
            <v>2</v>
          </cell>
          <cell r="BZ37">
            <v>1707</v>
          </cell>
          <cell r="CA37">
            <v>780</v>
          </cell>
          <cell r="CB37">
            <v>927</v>
          </cell>
        </row>
        <row r="38">
          <cell r="A38" t="str">
            <v xml:space="preserve">7./II </v>
          </cell>
          <cell r="B38" t="str">
            <v>Bāriņtiesas priekšsēdētāja palīgs</v>
          </cell>
          <cell r="BY38">
            <v>1</v>
          </cell>
          <cell r="BZ38">
            <v>1084</v>
          </cell>
          <cell r="CA38">
            <v>1084</v>
          </cell>
          <cell r="CB38">
            <v>1084</v>
          </cell>
        </row>
        <row r="39">
          <cell r="A39" t="str">
            <v>21./21.6./III</v>
          </cell>
          <cell r="B39" t="str">
            <v>Mājaslapas administrators</v>
          </cell>
          <cell r="BY39">
            <v>1</v>
          </cell>
          <cell r="BZ39">
            <v>1340</v>
          </cell>
          <cell r="CA39">
            <v>1340</v>
          </cell>
          <cell r="CB39">
            <v>1340</v>
          </cell>
        </row>
        <row r="40">
          <cell r="A40" t="str">
            <v>21./21.5/IV</v>
          </cell>
          <cell r="B40" t="str">
            <v>Datorsistēmu un datortīklu administrators, datorsistēmu tehniķis</v>
          </cell>
          <cell r="BY40">
            <v>2</v>
          </cell>
          <cell r="BZ40">
            <v>2938</v>
          </cell>
          <cell r="CA40">
            <v>1469</v>
          </cell>
          <cell r="CB40">
            <v>1469</v>
          </cell>
        </row>
        <row r="41">
          <cell r="A41" t="str">
            <v>21.5/III</v>
          </cell>
          <cell r="B41" t="str">
            <v>Datortīkla uzturēšanas administrators</v>
          </cell>
          <cell r="BY41">
            <v>1</v>
          </cell>
          <cell r="BZ41">
            <v>1325</v>
          </cell>
          <cell r="CA41">
            <v>1325</v>
          </cell>
          <cell r="CB41">
            <v>1325</v>
          </cell>
        </row>
        <row r="42">
          <cell r="A42" t="str">
            <v>21./21.3./II</v>
          </cell>
          <cell r="B42" t="str">
            <v>Informācijas tehnoloģiju nodaļas vadītājs</v>
          </cell>
          <cell r="BY42">
            <v>1</v>
          </cell>
          <cell r="BZ42">
            <v>2115</v>
          </cell>
          <cell r="CA42">
            <v>2115</v>
          </cell>
          <cell r="CB42">
            <v>2115</v>
          </cell>
        </row>
        <row r="43">
          <cell r="A43" t="str">
            <v>23./V</v>
          </cell>
          <cell r="B43" t="str">
            <v>Būvinžinieris</v>
          </cell>
          <cell r="BY43">
            <v>1</v>
          </cell>
          <cell r="BZ43">
            <v>1500</v>
          </cell>
          <cell r="CA43">
            <v>1500</v>
          </cell>
          <cell r="CB43">
            <v>1500</v>
          </cell>
        </row>
        <row r="44">
          <cell r="A44" t="str">
            <v>2./I</v>
          </cell>
          <cell r="B44" t="str">
            <v>Noliktavas pārzinis, veļas mazgātavas vadītājs, veļas mazgājamās mašīnas operators, veļas pārzinis</v>
          </cell>
          <cell r="BY44">
            <v>8.15</v>
          </cell>
          <cell r="BZ44">
            <v>6095.1</v>
          </cell>
          <cell r="CA44">
            <v>728</v>
          </cell>
          <cell r="CB44">
            <v>797</v>
          </cell>
        </row>
        <row r="45">
          <cell r="A45" t="str">
            <v>2./II</v>
          </cell>
          <cell r="B45" t="str">
            <v>Saimniecības vadītāja</v>
          </cell>
          <cell r="BY45">
            <v>1</v>
          </cell>
          <cell r="BZ45">
            <v>769</v>
          </cell>
          <cell r="CA45">
            <v>769</v>
          </cell>
          <cell r="CB45">
            <v>769</v>
          </cell>
        </row>
        <row r="46">
          <cell r="A46" t="str">
            <v>2./IV</v>
          </cell>
          <cell r="B46" t="str">
            <v>Iepirkums speciālists</v>
          </cell>
          <cell r="BY46">
            <v>1</v>
          </cell>
          <cell r="BZ46">
            <v>1207</v>
          </cell>
          <cell r="CA46">
            <v>1207</v>
          </cell>
          <cell r="CB46">
            <v>1207</v>
          </cell>
        </row>
        <row r="47">
          <cell r="A47" t="str">
            <v>2./V</v>
          </cell>
          <cell r="B47" t="str">
            <v>Iepirkums speciālists</v>
          </cell>
          <cell r="BY47">
            <v>2</v>
          </cell>
          <cell r="BZ47">
            <v>2774</v>
          </cell>
          <cell r="CA47">
            <v>1387</v>
          </cell>
          <cell r="CB47">
            <v>1387</v>
          </cell>
        </row>
        <row r="48">
          <cell r="A48" t="str">
            <v xml:space="preserve">24./II </v>
          </cell>
          <cell r="B48" t="str">
            <v>Jurists</v>
          </cell>
          <cell r="BY48">
            <v>3</v>
          </cell>
          <cell r="BZ48">
            <v>3936</v>
          </cell>
          <cell r="CA48">
            <v>1110</v>
          </cell>
          <cell r="CB48">
            <v>1456</v>
          </cell>
        </row>
        <row r="49">
          <cell r="A49" t="str">
            <v>24./III</v>
          </cell>
          <cell r="B49" t="str">
            <v>Vecākais jurists</v>
          </cell>
          <cell r="BY49">
            <v>1</v>
          </cell>
          <cell r="BZ49">
            <v>1604</v>
          </cell>
          <cell r="CA49">
            <v>1604</v>
          </cell>
          <cell r="CB49">
            <v>1604</v>
          </cell>
        </row>
        <row r="50">
          <cell r="A50" t="str">
            <v>24./IV</v>
          </cell>
          <cell r="B50" t="str">
            <v>Juridiskās nodaļas vadītājs</v>
          </cell>
          <cell r="BY50">
            <v>1</v>
          </cell>
          <cell r="BZ50">
            <v>2125</v>
          </cell>
          <cell r="CA50">
            <v>2125</v>
          </cell>
          <cell r="CB50">
            <v>2125</v>
          </cell>
        </row>
        <row r="51">
          <cell r="A51" t="str">
            <v>42./III</v>
          </cell>
          <cell r="B51" t="str">
            <v>Domes sekretārs, komisiju sekretārs</v>
          </cell>
          <cell r="BY51">
            <v>2</v>
          </cell>
          <cell r="BZ51">
            <v>2531</v>
          </cell>
          <cell r="CA51">
            <v>1188</v>
          </cell>
          <cell r="CB51">
            <v>1343</v>
          </cell>
        </row>
        <row r="52">
          <cell r="A52" t="str">
            <v>25./V</v>
          </cell>
          <cell r="B52" t="str">
            <v>Klientu apkalpošanas speciālists-arhīvists, klientu apkalpošanas speciālists</v>
          </cell>
          <cell r="BY52">
            <v>2</v>
          </cell>
          <cell r="BZ52">
            <v>2360</v>
          </cell>
          <cell r="CA52">
            <v>1130</v>
          </cell>
          <cell r="CB52">
            <v>1230</v>
          </cell>
        </row>
        <row r="53">
          <cell r="A53" t="str">
            <v>25./III</v>
          </cell>
          <cell r="B53" t="str">
            <v>Klientu apkalpošanas speciālists</v>
          </cell>
          <cell r="BY53">
            <v>1</v>
          </cell>
          <cell r="BZ53">
            <v>783</v>
          </cell>
          <cell r="CA53">
            <v>783</v>
          </cell>
          <cell r="CB53">
            <v>783</v>
          </cell>
        </row>
        <row r="54">
          <cell r="A54" t="str">
            <v>26./III</v>
          </cell>
          <cell r="B54" t="str">
            <v>Sabiedrisko attiecību speciālists</v>
          </cell>
          <cell r="BY54">
            <v>1</v>
          </cell>
          <cell r="BZ54">
            <v>1381</v>
          </cell>
          <cell r="CA54">
            <v>1381</v>
          </cell>
          <cell r="CB54">
            <v>1381</v>
          </cell>
        </row>
        <row r="55">
          <cell r="A55" t="str">
            <v>26./II</v>
          </cell>
          <cell r="B55" t="str">
            <v>Sabiedrisko attiecību speciālists</v>
          </cell>
          <cell r="BY55">
            <v>2</v>
          </cell>
          <cell r="BZ55">
            <v>2254</v>
          </cell>
          <cell r="CA55">
            <v>1094</v>
          </cell>
          <cell r="CB55">
            <v>1160</v>
          </cell>
        </row>
        <row r="56">
          <cell r="A56" t="str">
            <v>28.3./III</v>
          </cell>
          <cell r="B56" t="str">
            <v xml:space="preserve">Inspektors </v>
          </cell>
          <cell r="BY56">
            <v>2</v>
          </cell>
          <cell r="BZ56">
            <v>1990</v>
          </cell>
          <cell r="CA56">
            <v>995</v>
          </cell>
          <cell r="CB56">
            <v>995</v>
          </cell>
        </row>
        <row r="57">
          <cell r="A57" t="str">
            <v>32./32.3/III</v>
          </cell>
          <cell r="B57" t="str">
            <v>Inspektors</v>
          </cell>
          <cell r="BY57">
            <v>1</v>
          </cell>
          <cell r="BZ57">
            <v>1030</v>
          </cell>
          <cell r="CA57">
            <v>1030</v>
          </cell>
          <cell r="CB57">
            <v>1030</v>
          </cell>
        </row>
        <row r="58">
          <cell r="A58" t="str">
            <v>32./32.3/V</v>
          </cell>
          <cell r="B58" t="str">
            <v>Vecākais inspektors, inspektors</v>
          </cell>
          <cell r="BY58">
            <v>2</v>
          </cell>
          <cell r="BZ58">
            <v>2364</v>
          </cell>
          <cell r="CA58">
            <v>1143</v>
          </cell>
          <cell r="CB58">
            <v>1221</v>
          </cell>
        </row>
        <row r="59">
          <cell r="A59" t="str">
            <v>32./32.3/VI</v>
          </cell>
          <cell r="B59" t="str">
            <v>Priekšnieks</v>
          </cell>
          <cell r="BY59">
            <v>1</v>
          </cell>
          <cell r="BZ59">
            <v>1513</v>
          </cell>
          <cell r="CA59">
            <v>1513</v>
          </cell>
          <cell r="CB59">
            <v>1513</v>
          </cell>
        </row>
        <row r="60">
          <cell r="A60" t="str">
            <v>33./I</v>
          </cell>
          <cell r="B60" t="str">
            <v>Skolotāja palīgs, auklis</v>
          </cell>
          <cell r="BY60">
            <v>37</v>
          </cell>
          <cell r="BZ60">
            <v>27158</v>
          </cell>
          <cell r="CA60">
            <v>734</v>
          </cell>
          <cell r="CB60">
            <v>734</v>
          </cell>
        </row>
        <row r="61">
          <cell r="A61" t="str">
            <v>33./V</v>
          </cell>
          <cell r="B61" t="str">
            <v>Vadītāja</v>
          </cell>
          <cell r="BY61">
            <v>1</v>
          </cell>
          <cell r="BZ61">
            <v>1573</v>
          </cell>
          <cell r="CA61">
            <v>1573</v>
          </cell>
          <cell r="CB61">
            <v>1573</v>
          </cell>
        </row>
        <row r="62">
          <cell r="A62" t="str">
            <v>33./IV</v>
          </cell>
          <cell r="B62" t="str">
            <v>Izglītības metodiķis</v>
          </cell>
          <cell r="BY62">
            <v>2</v>
          </cell>
          <cell r="BZ62">
            <v>2528</v>
          </cell>
          <cell r="CA62">
            <v>1253</v>
          </cell>
          <cell r="CB62">
            <v>1275</v>
          </cell>
        </row>
        <row r="63">
          <cell r="A63" t="str">
            <v>3./I</v>
          </cell>
          <cell r="B63" t="str">
            <v>Pilssalas teritorijas pārzinis, saimniecības pārzinis, saimniecības vadītājs, ēku un apsaimniekojamās teritorijas pārzinis, uzkopšanas darbu meistars</v>
          </cell>
          <cell r="BY63">
            <v>24.2</v>
          </cell>
          <cell r="BZ63">
            <v>20685</v>
          </cell>
          <cell r="CA63">
            <v>718</v>
          </cell>
          <cell r="CB63">
            <v>1390</v>
          </cell>
        </row>
        <row r="64">
          <cell r="A64" t="str">
            <v>3./II</v>
          </cell>
          <cell r="B64" t="str">
            <v>Ēku un apsaimniekojamās teritorijas pārzinis, kapsētas pārzinis, ēkas uzraugs</v>
          </cell>
          <cell r="BY64">
            <v>8.3000000000000007</v>
          </cell>
          <cell r="BZ64">
            <v>7696.4</v>
          </cell>
          <cell r="CA64">
            <v>794</v>
          </cell>
          <cell r="CB64">
            <v>1218</v>
          </cell>
        </row>
        <row r="65">
          <cell r="A65" t="str">
            <v>3./III</v>
          </cell>
          <cell r="B65" t="str">
            <v>Ēku un apsaimniekojamās teritorijas pārzinis, īpašuma apsaimniekošanas speciālists,  uzkopšanas darba vadītājs</v>
          </cell>
          <cell r="BY65">
            <v>3</v>
          </cell>
          <cell r="BZ65">
            <v>2885</v>
          </cell>
          <cell r="CA65">
            <v>883</v>
          </cell>
          <cell r="CB65">
            <v>1100</v>
          </cell>
        </row>
        <row r="66">
          <cell r="A66" t="str">
            <v>3./II A</v>
          </cell>
          <cell r="B66" t="str">
            <v>Personāla speciālists</v>
          </cell>
          <cell r="BY66">
            <v>1</v>
          </cell>
          <cell r="BZ66">
            <v>975</v>
          </cell>
          <cell r="CA66">
            <v>975</v>
          </cell>
          <cell r="CB66">
            <v>975</v>
          </cell>
        </row>
        <row r="67">
          <cell r="A67" t="str">
            <v>3./IV</v>
          </cell>
          <cell r="B67" t="str">
            <v xml:space="preserve">Mežzinis, darbu vadītājs, ceļu pārraudzības un uzturēšanas darbu organizators, direktora vietnieks saimnieciskajā darbā, īpašuma speciālists, jaunākais zemes lietu speciālists, jaunākais nekustamā īpašuma speciālists </v>
          </cell>
          <cell r="BY67">
            <v>7</v>
          </cell>
          <cell r="BZ67">
            <v>8571</v>
          </cell>
          <cell r="CA67">
            <v>1064</v>
          </cell>
          <cell r="CB67">
            <v>1316</v>
          </cell>
        </row>
        <row r="68">
          <cell r="A68" t="str">
            <v>3./V</v>
          </cell>
          <cell r="B68" t="str">
            <v>Nekustamā īpašuma speciālists, zemes lietu speciālists, vadītājs</v>
          </cell>
          <cell r="BY68">
            <v>3</v>
          </cell>
          <cell r="BZ68">
            <v>3888</v>
          </cell>
          <cell r="CA68">
            <v>1231</v>
          </cell>
          <cell r="CB68">
            <v>1329</v>
          </cell>
        </row>
        <row r="69">
          <cell r="A69" t="str">
            <v>3./VII</v>
          </cell>
          <cell r="B69" t="str">
            <v>Vadītājs</v>
          </cell>
          <cell r="BY69">
            <v>2</v>
          </cell>
          <cell r="BZ69">
            <v>3566</v>
          </cell>
          <cell r="CA69">
            <v>1640</v>
          </cell>
          <cell r="CB69">
            <v>1926</v>
          </cell>
        </row>
        <row r="70">
          <cell r="A70" t="str">
            <v>34./I</v>
          </cell>
          <cell r="B70" t="str">
            <v>Personāla peciāliste</v>
          </cell>
          <cell r="BY70">
            <v>3</v>
          </cell>
          <cell r="BZ70">
            <v>2817</v>
          </cell>
          <cell r="CA70">
            <v>880</v>
          </cell>
          <cell r="CB70">
            <v>1006</v>
          </cell>
        </row>
        <row r="71">
          <cell r="A71" t="str">
            <v>34./IIA</v>
          </cell>
          <cell r="B71" t="str">
            <v>Personāla speciālists</v>
          </cell>
          <cell r="BY71">
            <v>1</v>
          </cell>
          <cell r="BZ71">
            <v>1228</v>
          </cell>
          <cell r="CA71">
            <v>1228</v>
          </cell>
          <cell r="CB71">
            <v>1228</v>
          </cell>
        </row>
        <row r="72">
          <cell r="A72" t="str">
            <v>34./IIB</v>
          </cell>
          <cell r="B72" t="str">
            <v>Personāla speciālists</v>
          </cell>
          <cell r="BY72">
            <v>2</v>
          </cell>
          <cell r="BZ72">
            <v>1963</v>
          </cell>
          <cell r="CA72">
            <v>880</v>
          </cell>
          <cell r="CB72">
            <v>1083</v>
          </cell>
        </row>
        <row r="73">
          <cell r="A73" t="str">
            <v>35./I</v>
          </cell>
          <cell r="B73" t="str">
            <v>Laborants</v>
          </cell>
          <cell r="BY73">
            <v>4</v>
          </cell>
          <cell r="BZ73">
            <v>3152</v>
          </cell>
          <cell r="CA73">
            <v>788</v>
          </cell>
          <cell r="CB73">
            <v>788</v>
          </cell>
        </row>
        <row r="74">
          <cell r="A74" t="str">
            <v>39./39.1/IVB</v>
          </cell>
          <cell r="B74" t="str">
            <v>Uzņēmējdarbības atbalsta speciālists</v>
          </cell>
          <cell r="BY74">
            <v>1</v>
          </cell>
          <cell r="BZ74">
            <v>1438</v>
          </cell>
          <cell r="CA74">
            <v>1438</v>
          </cell>
          <cell r="CB74">
            <v>1438</v>
          </cell>
        </row>
        <row r="75">
          <cell r="A75" t="str">
            <v>39./39.1./IVA</v>
          </cell>
          <cell r="B75" t="str">
            <v>Projektu vadītājs</v>
          </cell>
          <cell r="BY75">
            <v>1</v>
          </cell>
          <cell r="BZ75">
            <v>1810</v>
          </cell>
          <cell r="CA75">
            <v>1810</v>
          </cell>
          <cell r="CB75">
            <v>1810</v>
          </cell>
        </row>
        <row r="76">
          <cell r="A76" t="str">
            <v>39./39.1/III</v>
          </cell>
          <cell r="B76" t="str">
            <v>Projektu koordinators</v>
          </cell>
          <cell r="BY76">
            <v>1</v>
          </cell>
          <cell r="BZ76">
            <v>1515</v>
          </cell>
          <cell r="CA76">
            <v>1515</v>
          </cell>
          <cell r="CB76">
            <v>1515</v>
          </cell>
        </row>
        <row r="77">
          <cell r="A77" t="str">
            <v>39./39.1/III</v>
          </cell>
          <cell r="B77" t="str">
            <v>Projekts vadītājs</v>
          </cell>
          <cell r="BY77">
            <v>3</v>
          </cell>
          <cell r="BZ77">
            <v>4547</v>
          </cell>
          <cell r="CA77">
            <v>1433</v>
          </cell>
          <cell r="CB77">
            <v>1614</v>
          </cell>
        </row>
        <row r="78">
          <cell r="A78" t="str">
            <v>36./II</v>
          </cell>
          <cell r="B78" t="str">
            <v>Jaunatnes darba speciālists</v>
          </cell>
          <cell r="BY78">
            <v>2</v>
          </cell>
          <cell r="BZ78">
            <v>1766</v>
          </cell>
          <cell r="CA78">
            <v>883</v>
          </cell>
          <cell r="CB78">
            <v>883</v>
          </cell>
        </row>
        <row r="79">
          <cell r="A79" t="str">
            <v>3./VI</v>
          </cell>
          <cell r="B79" t="str">
            <v>Vadītāja vietnieks</v>
          </cell>
          <cell r="BY79">
            <v>1</v>
          </cell>
          <cell r="BZ79">
            <v>1663</v>
          </cell>
          <cell r="CA79">
            <v>1663</v>
          </cell>
          <cell r="CB79">
            <v>1663</v>
          </cell>
        </row>
        <row r="80">
          <cell r="A80" t="str">
            <v>40./V</v>
          </cell>
          <cell r="B80" t="str">
            <v>Galvenais speciālists kultūras darbā, direktora vietnieks kultūras vadībā</v>
          </cell>
          <cell r="BY80">
            <v>2</v>
          </cell>
          <cell r="BZ80">
            <v>2555</v>
          </cell>
          <cell r="CA80">
            <v>1158</v>
          </cell>
          <cell r="CB80">
            <v>1397</v>
          </cell>
        </row>
        <row r="81">
          <cell r="A81" t="str">
            <v>40./IIB</v>
          </cell>
          <cell r="B81" t="str">
            <v>Māksliniecisko kolektīvu vadītājs</v>
          </cell>
          <cell r="BY81">
            <v>6.75</v>
          </cell>
          <cell r="BZ81">
            <v>4927.5</v>
          </cell>
          <cell r="CA81">
            <v>730</v>
          </cell>
          <cell r="CB81">
            <v>730</v>
          </cell>
        </row>
        <row r="82">
          <cell r="A82" t="str">
            <v>40./IIA</v>
          </cell>
          <cell r="B82" t="str">
            <v>Ansambļa vadītājs, deju kolektīva vadītājs, 29.Ziemeru mazpulka vadītājs</v>
          </cell>
          <cell r="BY82">
            <v>2.4500000000000002</v>
          </cell>
          <cell r="BZ82">
            <v>1807</v>
          </cell>
          <cell r="CA82">
            <v>730</v>
          </cell>
          <cell r="CB82">
            <v>767</v>
          </cell>
        </row>
        <row r="83">
          <cell r="A83" t="str">
            <v>40./III</v>
          </cell>
          <cell r="B83" t="str">
            <v>Noformēšanas mākslinieks</v>
          </cell>
          <cell r="BY83">
            <v>1</v>
          </cell>
          <cell r="BZ83">
            <v>818</v>
          </cell>
          <cell r="CA83">
            <v>818</v>
          </cell>
          <cell r="CB83">
            <v>818</v>
          </cell>
        </row>
        <row r="84">
          <cell r="A84" t="str">
            <v>40./IV</v>
          </cell>
          <cell r="B84" t="str">
            <v>Kultūras darba speciālists</v>
          </cell>
          <cell r="BY84">
            <v>8.5</v>
          </cell>
          <cell r="BZ84">
            <v>7705</v>
          </cell>
          <cell r="CA84">
            <v>894</v>
          </cell>
          <cell r="CB84">
            <v>1000</v>
          </cell>
        </row>
        <row r="85">
          <cell r="A85" t="str">
            <v>43./43.1./VIB</v>
          </cell>
          <cell r="B85" t="str">
            <v>Vadītājs, sociālās palīdzības nodaļas vadītājs, sociālo pakalpojumu nodaļas vadītājs</v>
          </cell>
          <cell r="BY85">
            <v>4</v>
          </cell>
          <cell r="BZ85">
            <v>5084</v>
          </cell>
          <cell r="CA85">
            <v>1271</v>
          </cell>
          <cell r="CB85">
            <v>1271</v>
          </cell>
        </row>
        <row r="86">
          <cell r="A86" t="str">
            <v>43./43.1/IA</v>
          </cell>
          <cell r="B86" t="str">
            <v>Aprūpētājs</v>
          </cell>
          <cell r="BY86">
            <v>31</v>
          </cell>
          <cell r="BZ86">
            <v>23018</v>
          </cell>
          <cell r="CA86">
            <v>722</v>
          </cell>
          <cell r="CB86">
            <v>755</v>
          </cell>
        </row>
        <row r="87">
          <cell r="A87" t="str">
            <v>43./43.1./IIIA</v>
          </cell>
          <cell r="B87" t="str">
            <v>Sociālais rehabilitētājs, aprūpētājs</v>
          </cell>
          <cell r="BY87">
            <v>4</v>
          </cell>
          <cell r="BZ87">
            <v>3344</v>
          </cell>
          <cell r="CA87">
            <v>752</v>
          </cell>
          <cell r="CB87">
            <v>871</v>
          </cell>
        </row>
        <row r="88">
          <cell r="A88" t="str">
            <v>43./43.1/IIIB</v>
          </cell>
          <cell r="B88" t="str">
            <v>Sociālais aprūpētājs</v>
          </cell>
          <cell r="BY88">
            <v>2</v>
          </cell>
          <cell r="BZ88">
            <v>1758</v>
          </cell>
          <cell r="CA88">
            <v>871</v>
          </cell>
          <cell r="CB88">
            <v>887</v>
          </cell>
        </row>
        <row r="89">
          <cell r="A89" t="str">
            <v>43./43.1/IIIC</v>
          </cell>
          <cell r="B89" t="str">
            <v>Sociālās palīdzības organizators</v>
          </cell>
          <cell r="BY89">
            <v>5</v>
          </cell>
          <cell r="BZ89">
            <v>4870</v>
          </cell>
          <cell r="CA89">
            <v>974</v>
          </cell>
          <cell r="CB89">
            <v>974</v>
          </cell>
        </row>
        <row r="90">
          <cell r="A90" t="str">
            <v>43./43.1/IIID</v>
          </cell>
          <cell r="B90" t="str">
            <v>Sociālais mentors</v>
          </cell>
          <cell r="BY90">
            <v>1</v>
          </cell>
          <cell r="BZ90">
            <v>900</v>
          </cell>
          <cell r="CA90">
            <v>900</v>
          </cell>
          <cell r="CB90">
            <v>900</v>
          </cell>
        </row>
        <row r="91">
          <cell r="A91" t="str">
            <v>43./43.1/VA</v>
          </cell>
          <cell r="B91" t="str">
            <v>Sociālais darbinieks</v>
          </cell>
          <cell r="BY91">
            <v>3</v>
          </cell>
          <cell r="BZ91">
            <v>3182</v>
          </cell>
          <cell r="CA91">
            <v>1044</v>
          </cell>
          <cell r="CB91">
            <v>1094</v>
          </cell>
        </row>
        <row r="92">
          <cell r="A92" t="str">
            <v>43./43.1/VB</v>
          </cell>
          <cell r="B92" t="str">
            <v>Sociālais darbinieks</v>
          </cell>
          <cell r="BY92">
            <v>10</v>
          </cell>
          <cell r="BZ92">
            <v>10940</v>
          </cell>
          <cell r="CA92">
            <v>1094</v>
          </cell>
          <cell r="CB92">
            <v>1094</v>
          </cell>
        </row>
        <row r="93">
          <cell r="A93" t="str">
            <v>4./IA</v>
          </cell>
          <cell r="B93" t="str">
            <v>Dežurants</v>
          </cell>
          <cell r="BY93">
            <v>8</v>
          </cell>
          <cell r="BZ93">
            <v>5646</v>
          </cell>
          <cell r="CA93">
            <v>700</v>
          </cell>
          <cell r="CB93">
            <v>723</v>
          </cell>
        </row>
        <row r="94">
          <cell r="A94" t="str">
            <v>4./IB</v>
          </cell>
          <cell r="B94" t="str">
            <v>Ēkas dežurants</v>
          </cell>
          <cell r="BY94">
            <v>4.5</v>
          </cell>
          <cell r="BZ94">
            <v>3457.5</v>
          </cell>
          <cell r="CA94">
            <v>705</v>
          </cell>
          <cell r="CB94">
            <v>800</v>
          </cell>
        </row>
        <row r="95">
          <cell r="A95" t="str">
            <v>46./46.1/III</v>
          </cell>
          <cell r="B95" t="str">
            <v>Autobusa vadītājs, ugunsdzēsēju automašīnas vadītājs</v>
          </cell>
          <cell r="BY95">
            <v>4.2</v>
          </cell>
          <cell r="BZ95">
            <v>3340.3</v>
          </cell>
          <cell r="CA95">
            <v>700</v>
          </cell>
          <cell r="CB95">
            <v>914</v>
          </cell>
        </row>
        <row r="96">
          <cell r="A96" t="str">
            <v>46./46.1/II</v>
          </cell>
          <cell r="B96" t="str">
            <v>Mikroautobusa vadītājs, autobusa vadītājs</v>
          </cell>
          <cell r="BY96">
            <v>4.5</v>
          </cell>
          <cell r="BZ96">
            <v>3437.5</v>
          </cell>
          <cell r="CA96">
            <v>713</v>
          </cell>
          <cell r="CB96">
            <v>870</v>
          </cell>
        </row>
        <row r="97">
          <cell r="A97" t="str">
            <v xml:space="preserve">46./46.1/I </v>
          </cell>
          <cell r="B97" t="str">
            <v>Teritorijas dežurants, traktora vadītājs, kravas automobiļa vadītājs, traktortehnikas vadītājs</v>
          </cell>
          <cell r="BY97">
            <v>6.3</v>
          </cell>
          <cell r="BZ97">
            <v>5756</v>
          </cell>
          <cell r="CA97">
            <v>904</v>
          </cell>
          <cell r="CB97">
            <v>1092</v>
          </cell>
        </row>
        <row r="98">
          <cell r="A98" t="str">
            <v>7./V</v>
          </cell>
          <cell r="B98" t="str">
            <v>Bāriņtiesas priekšsēdētājs</v>
          </cell>
          <cell r="BY98">
            <v>1</v>
          </cell>
          <cell r="BZ98">
            <v>1640</v>
          </cell>
          <cell r="CA98">
            <v>1640</v>
          </cell>
          <cell r="CB98">
            <v>1640</v>
          </cell>
        </row>
        <row r="99">
          <cell r="A99" t="str">
            <v>7./III</v>
          </cell>
          <cell r="B99" t="str">
            <v>Bāriņtiesas loceklis</v>
          </cell>
          <cell r="BY99">
            <v>4</v>
          </cell>
          <cell r="BZ99">
            <v>5020</v>
          </cell>
          <cell r="CA99">
            <v>1255</v>
          </cell>
          <cell r="CB99">
            <v>1255</v>
          </cell>
        </row>
        <row r="100">
          <cell r="A100" t="str">
            <v>12./IV</v>
          </cell>
          <cell r="B100" t="str">
            <v>Nodaļas vadītājs</v>
          </cell>
          <cell r="BY100">
            <v>1</v>
          </cell>
          <cell r="BZ100">
            <v>1438</v>
          </cell>
          <cell r="CA100">
            <v>1438</v>
          </cell>
          <cell r="CB100">
            <v>1438</v>
          </cell>
        </row>
        <row r="101">
          <cell r="A101" t="str">
            <v>12./III</v>
          </cell>
          <cell r="B101" t="str">
            <v>Nodaļas vadītāja vietnieks</v>
          </cell>
          <cell r="BY101">
            <v>1</v>
          </cell>
          <cell r="BZ101">
            <v>1083</v>
          </cell>
          <cell r="CA101">
            <v>1083</v>
          </cell>
          <cell r="CB101">
            <v>1083</v>
          </cell>
        </row>
        <row r="102">
          <cell r="A102" t="str">
            <v>44./III</v>
          </cell>
          <cell r="B102" t="str">
            <v>Sporta centra vadītājs</v>
          </cell>
          <cell r="BY102">
            <v>1</v>
          </cell>
          <cell r="BZ102">
            <v>1825</v>
          </cell>
          <cell r="CA102">
            <v>1825</v>
          </cell>
          <cell r="CB102">
            <v>1825</v>
          </cell>
        </row>
        <row r="103">
          <cell r="A103" t="str">
            <v>6./IA</v>
          </cell>
          <cell r="B103" t="str">
            <v>Ārsta palīgs</v>
          </cell>
          <cell r="BY103">
            <v>1.5</v>
          </cell>
          <cell r="BZ103">
            <v>1610</v>
          </cell>
          <cell r="CA103">
            <v>1056</v>
          </cell>
          <cell r="CB103">
            <v>1082</v>
          </cell>
        </row>
        <row r="104">
          <cell r="A104" t="str">
            <v>6./6.1./IA</v>
          </cell>
          <cell r="B104" t="str">
            <v>Ambulatorā dienesta ārsta palīgs, ārsta palīgs</v>
          </cell>
          <cell r="BY104">
            <v>4.55</v>
          </cell>
          <cell r="BZ104">
            <v>5917.2</v>
          </cell>
          <cell r="CA104">
            <v>1056</v>
          </cell>
          <cell r="CB104">
            <v>1388</v>
          </cell>
        </row>
        <row r="105">
          <cell r="A105" t="str">
            <v>6./6.2/III</v>
          </cell>
          <cell r="B105" t="str">
            <v>Medicīnas māsa</v>
          </cell>
          <cell r="BY105">
            <v>4</v>
          </cell>
          <cell r="BZ105">
            <v>4876</v>
          </cell>
          <cell r="CA105">
            <v>1219</v>
          </cell>
          <cell r="CB105">
            <v>1219</v>
          </cell>
        </row>
        <row r="106">
          <cell r="A106" t="str">
            <v>48./IV</v>
          </cell>
          <cell r="B106" t="str">
            <v>Kartogrāfs, būvinženieris</v>
          </cell>
          <cell r="BY106">
            <v>2</v>
          </cell>
          <cell r="BZ106">
            <v>2653</v>
          </cell>
          <cell r="CA106">
            <v>1255</v>
          </cell>
          <cell r="CB106">
            <v>1398</v>
          </cell>
        </row>
        <row r="107">
          <cell r="A107" t="str">
            <v xml:space="preserve">48./V </v>
          </cell>
          <cell r="B107" t="str">
            <v>Būvinspektors</v>
          </cell>
          <cell r="BY107">
            <v>2</v>
          </cell>
          <cell r="BZ107">
            <v>3074</v>
          </cell>
          <cell r="CA107">
            <v>1474</v>
          </cell>
          <cell r="CB107">
            <v>1600</v>
          </cell>
        </row>
        <row r="108">
          <cell r="A108" t="str">
            <v>48./IV</v>
          </cell>
          <cell r="B108" t="str">
            <v>Būvinspektora palīgs - lietvedis, teritorijas plānotājs</v>
          </cell>
          <cell r="BY108">
            <v>2</v>
          </cell>
          <cell r="BZ108">
            <v>2690</v>
          </cell>
          <cell r="CA108">
            <v>1226</v>
          </cell>
          <cell r="CB108">
            <v>1464</v>
          </cell>
        </row>
        <row r="109">
          <cell r="A109" t="str">
            <v>48./VIA</v>
          </cell>
          <cell r="B109" t="str">
            <v>Būvvaldes vadītājs - arhitekts</v>
          </cell>
          <cell r="BY109">
            <v>1</v>
          </cell>
          <cell r="BZ109">
            <v>1701</v>
          </cell>
          <cell r="CA109">
            <v>1701</v>
          </cell>
          <cell r="CB109">
            <v>1701</v>
          </cell>
        </row>
        <row r="110">
          <cell r="A110" t="str">
            <v>39./39.1/V</v>
          </cell>
          <cell r="B110" t="str">
            <v>Īpašumu pārvaldības un attīstības nodaļas vadītājs</v>
          </cell>
          <cell r="BY110">
            <v>1</v>
          </cell>
          <cell r="BZ110">
            <v>3000</v>
          </cell>
          <cell r="CA110">
            <v>3000</v>
          </cell>
          <cell r="CB110">
            <v>3000</v>
          </cell>
        </row>
        <row r="111">
          <cell r="A111" t="str">
            <v>50./IV</v>
          </cell>
          <cell r="B111" t="str">
            <v>Vadītāja</v>
          </cell>
          <cell r="BY111">
            <v>1</v>
          </cell>
          <cell r="BZ111">
            <v>1438</v>
          </cell>
          <cell r="CA111">
            <v>1438</v>
          </cell>
          <cell r="CB111">
            <v>1438</v>
          </cell>
        </row>
        <row r="112">
          <cell r="A112" t="str">
            <v>50./III</v>
          </cell>
          <cell r="B112" t="str">
            <v>Vadītāja vietnieks, tūrisma informācijas speciālists</v>
          </cell>
          <cell r="BY112">
            <v>5.5</v>
          </cell>
          <cell r="BZ112">
            <v>6194</v>
          </cell>
          <cell r="CA112">
            <v>1100</v>
          </cell>
          <cell r="CB112">
            <v>1256</v>
          </cell>
        </row>
        <row r="113">
          <cell r="A113" t="str">
            <v>57./II</v>
          </cell>
          <cell r="B113" t="str">
            <v>Tūrisma gids</v>
          </cell>
          <cell r="BY113">
            <v>1</v>
          </cell>
          <cell r="BZ113">
            <v>805</v>
          </cell>
          <cell r="CA113">
            <v>805</v>
          </cell>
          <cell r="CB113">
            <v>805</v>
          </cell>
        </row>
        <row r="114">
          <cell r="A114" t="str">
            <v xml:space="preserve">50./II </v>
          </cell>
          <cell r="B114" t="str">
            <v>Izglītojošā darba un darba ar apmeklētājiem speciāliste</v>
          </cell>
          <cell r="BY114">
            <v>1</v>
          </cell>
          <cell r="BZ114">
            <v>805</v>
          </cell>
          <cell r="CA114">
            <v>805</v>
          </cell>
          <cell r="CB114">
            <v>805</v>
          </cell>
        </row>
        <row r="115">
          <cell r="B115" t="str">
            <v>Domes priekšēdētājs</v>
          </cell>
          <cell r="BY115">
            <v>1</v>
          </cell>
          <cell r="BZ115">
            <v>2580</v>
          </cell>
          <cell r="CA115">
            <v>2580</v>
          </cell>
          <cell r="CB115">
            <v>2580</v>
          </cell>
        </row>
        <row r="116">
          <cell r="B116" t="str">
            <v>Domes priekšsēdētāja vietnieks</v>
          </cell>
          <cell r="BY116">
            <v>2</v>
          </cell>
          <cell r="BZ116">
            <v>4486</v>
          </cell>
          <cell r="CA116">
            <v>2243</v>
          </cell>
          <cell r="CB116">
            <v>2243</v>
          </cell>
        </row>
        <row r="117">
          <cell r="A117" t="str">
            <v>Kopā saimnieciskie</v>
          </cell>
          <cell r="BY117">
            <v>523.51499999999999</v>
          </cell>
          <cell r="BZ117">
            <v>484348.5</v>
          </cell>
        </row>
        <row r="118">
          <cell r="B118" t="str">
            <v>Pirmsskolas izglītības pedagogs</v>
          </cell>
          <cell r="BY118">
            <v>67.451999999999998</v>
          </cell>
          <cell r="BZ118">
            <v>102931.95999999999</v>
          </cell>
          <cell r="CA118">
            <v>1526</v>
          </cell>
          <cell r="CB118">
            <v>1526</v>
          </cell>
        </row>
        <row r="119">
          <cell r="B119" t="str">
            <v>Vispārējās pamata un vidējās izglītības pedagogs</v>
          </cell>
          <cell r="BY119">
            <v>102.346</v>
          </cell>
          <cell r="BZ119">
            <v>162029.34</v>
          </cell>
          <cell r="CA119">
            <v>1374</v>
          </cell>
          <cell r="CB119">
            <v>1951</v>
          </cell>
        </row>
        <row r="120">
          <cell r="B120" t="str">
            <v>Pedagoga palīgs</v>
          </cell>
          <cell r="BY120">
            <v>12.606999999999999</v>
          </cell>
          <cell r="BZ120">
            <v>15538.57</v>
          </cell>
          <cell r="CA120">
            <v>1205</v>
          </cell>
          <cell r="CB120">
            <v>1243</v>
          </cell>
        </row>
        <row r="121">
          <cell r="B121" t="str">
            <v>Izglītības iestādes bibliotekārs</v>
          </cell>
          <cell r="BY121">
            <v>2</v>
          </cell>
          <cell r="BZ121">
            <v>3286</v>
          </cell>
          <cell r="CA121">
            <v>1526</v>
          </cell>
          <cell r="CB121">
            <v>1760</v>
          </cell>
        </row>
        <row r="122">
          <cell r="B122" t="str">
            <v>Interešu izglītības pedagogs</v>
          </cell>
          <cell r="BY122">
            <v>15.603999999999999</v>
          </cell>
          <cell r="BZ122">
            <v>17868.5</v>
          </cell>
          <cell r="CA122">
            <v>1145</v>
          </cell>
          <cell r="CB122">
            <v>1145</v>
          </cell>
        </row>
        <row r="123">
          <cell r="B123" t="str">
            <v>Profesionālās ievirzes izglītības pedagogs</v>
          </cell>
          <cell r="BY123">
            <v>36.753</v>
          </cell>
          <cell r="BZ123">
            <v>43970.8</v>
          </cell>
          <cell r="CA123">
            <v>1145</v>
          </cell>
          <cell r="CB123">
            <v>1265</v>
          </cell>
        </row>
        <row r="124">
          <cell r="B124" t="str">
            <v>Izglītības iestādes vadītājs/ direktors</v>
          </cell>
          <cell r="BY124">
            <v>13</v>
          </cell>
          <cell r="BZ124">
            <v>22944</v>
          </cell>
          <cell r="CA124">
            <v>1680</v>
          </cell>
          <cell r="CB124">
            <v>2134</v>
          </cell>
        </row>
        <row r="125">
          <cell r="B125" t="str">
            <v>Izglītības iestādes vadītāja/direktora vietnieks</v>
          </cell>
          <cell r="BY125">
            <v>11.399000000000001</v>
          </cell>
          <cell r="BZ125">
            <v>19381.599999999999</v>
          </cell>
          <cell r="CA125">
            <v>1384</v>
          </cell>
          <cell r="CB125">
            <v>1920</v>
          </cell>
        </row>
        <row r="126">
          <cell r="B126" t="str">
            <v>Speciālais pedagogs</v>
          </cell>
          <cell r="BY126">
            <v>6.3849999999999998</v>
          </cell>
          <cell r="BZ126">
            <v>7746.49</v>
          </cell>
          <cell r="CA126">
            <v>1145</v>
          </cell>
          <cell r="CB126">
            <v>1243</v>
          </cell>
        </row>
        <row r="127">
          <cell r="B127" t="str">
            <v>Pedagogs karjeras konsultans</v>
          </cell>
          <cell r="BY127">
            <v>0.7</v>
          </cell>
          <cell r="BZ127">
            <v>1075.2</v>
          </cell>
          <cell r="CA127">
            <v>1526</v>
          </cell>
          <cell r="CB127">
            <v>1540</v>
          </cell>
        </row>
        <row r="128">
          <cell r="B128" t="str">
            <v>Izglītības metodiķis</v>
          </cell>
          <cell r="BY128">
            <v>2.5</v>
          </cell>
          <cell r="BZ128">
            <v>4274.5</v>
          </cell>
          <cell r="CA128">
            <v>1603</v>
          </cell>
          <cell r="CB128">
            <v>1870</v>
          </cell>
        </row>
        <row r="129">
          <cell r="B129" t="str">
            <v>Skolotājs logopēds</v>
          </cell>
          <cell r="BY129">
            <v>9.2800000000000011</v>
          </cell>
          <cell r="BZ129">
            <v>11257.58</v>
          </cell>
          <cell r="CA129">
            <v>1145</v>
          </cell>
          <cell r="CB129">
            <v>1320</v>
          </cell>
        </row>
        <row r="130">
          <cell r="B130" t="str">
            <v>Izglītības psihologs</v>
          </cell>
          <cell r="BY130">
            <v>3.4</v>
          </cell>
          <cell r="BZ130">
            <v>4178</v>
          </cell>
          <cell r="CA130">
            <v>1145</v>
          </cell>
          <cell r="CB130">
            <v>1430</v>
          </cell>
        </row>
        <row r="131">
          <cell r="A131" t="str">
            <v>Kopā pedagogi</v>
          </cell>
          <cell r="BY131">
            <v>283.42599999999993</v>
          </cell>
          <cell r="BZ131">
            <v>416482.54</v>
          </cell>
        </row>
        <row r="133">
          <cell r="A133" t="str">
            <v>Pavisam kopā</v>
          </cell>
          <cell r="BY133">
            <v>806.94099999999992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12D2-CC64-43EA-BDB1-0BE1C23BF248}">
  <dimension ref="A1:F136"/>
  <sheetViews>
    <sheetView tabSelected="1" workbookViewId="0">
      <selection activeCell="M6" sqref="M6"/>
    </sheetView>
  </sheetViews>
  <sheetFormatPr defaultColWidth="9.140625" defaultRowHeight="15.75" x14ac:dyDescent="0.25"/>
  <cols>
    <col min="1" max="1" width="28.42578125" style="1" bestFit="1" customWidth="1"/>
    <col min="2" max="2" width="53.85546875" style="3" customWidth="1"/>
    <col min="3" max="3" width="11.28515625" style="1" customWidth="1"/>
    <col min="4" max="4" width="10.7109375" style="1" customWidth="1"/>
    <col min="5" max="5" width="9.85546875" style="1" customWidth="1"/>
    <col min="6" max="6" width="11.42578125" style="1" customWidth="1"/>
    <col min="7" max="16384" width="9.140625" style="3"/>
  </cols>
  <sheetData>
    <row r="1" spans="1:6" x14ac:dyDescent="0.25">
      <c r="B1" s="2" t="s">
        <v>0</v>
      </c>
    </row>
    <row r="3" spans="1:6" x14ac:dyDescent="0.25">
      <c r="A3" s="4" t="s">
        <v>1</v>
      </c>
      <c r="B3" s="5"/>
      <c r="C3" s="5"/>
      <c r="D3" s="5"/>
      <c r="E3" s="5"/>
      <c r="F3" s="5"/>
    </row>
    <row r="5" spans="1:6" ht="32.25" customHeight="1" x14ac:dyDescent="0.25">
      <c r="A5" s="6" t="s">
        <v>2</v>
      </c>
      <c r="B5" s="6"/>
      <c r="C5" s="6"/>
      <c r="D5" s="6"/>
      <c r="E5" s="6"/>
      <c r="F5" s="6"/>
    </row>
    <row r="6" spans="1:6" x14ac:dyDescent="0.25">
      <c r="A6" s="7"/>
      <c r="B6" s="7"/>
    </row>
    <row r="7" spans="1:6" x14ac:dyDescent="0.25">
      <c r="A7" s="3" t="s">
        <v>3</v>
      </c>
    </row>
    <row r="8" spans="1:6" s="11" customFormat="1" ht="47.25" x14ac:dyDescent="0.25">
      <c r="A8" s="8" t="s">
        <v>4</v>
      </c>
      <c r="B8" s="8" t="s">
        <v>5</v>
      </c>
      <c r="C8" s="8" t="s">
        <v>6</v>
      </c>
      <c r="D8" s="9" t="s">
        <v>7</v>
      </c>
      <c r="E8" s="10"/>
      <c r="F8" s="8" t="s">
        <v>8</v>
      </c>
    </row>
    <row r="9" spans="1:6" x14ac:dyDescent="0.25">
      <c r="A9" s="12" t="str">
        <f>[1]atsifrejums!A7</f>
        <v>1./1.2./I</v>
      </c>
      <c r="B9" s="13" t="str">
        <f>[1]atsifrejums!B7</f>
        <v>Direktore, Sociālo lietu pārvaldes vadītāja vietnieks</v>
      </c>
      <c r="C9" s="12">
        <f>[1]atsifrejums!BY7</f>
        <v>3</v>
      </c>
      <c r="D9" s="12">
        <f>[1]atsifrejums!CA7</f>
        <v>1506</v>
      </c>
      <c r="E9" s="12">
        <f>[1]atsifrejums!CB7</f>
        <v>1626</v>
      </c>
      <c r="F9" s="14">
        <f>ROUND([1]atsifrejums!BZ7/[1]atsifrejums!BY7,0)</f>
        <v>1574</v>
      </c>
    </row>
    <row r="10" spans="1:6" x14ac:dyDescent="0.25">
      <c r="A10" s="12" t="str">
        <f>[1]atsifrejums!A8</f>
        <v>1./1.2./II</v>
      </c>
      <c r="B10" s="13" t="str">
        <f>[1]atsifrejums!B8</f>
        <v>Sociālo lietu pārvaldes vadītājs</v>
      </c>
      <c r="C10" s="12">
        <f>[1]atsifrejums!BY8</f>
        <v>1</v>
      </c>
      <c r="D10" s="12">
        <f>[1]atsifrejums!CA8</f>
        <v>1914</v>
      </c>
      <c r="E10" s="12">
        <f>[1]atsifrejums!CB8</f>
        <v>1914</v>
      </c>
      <c r="F10" s="14">
        <f>ROUND([1]atsifrejums!BZ8/[1]atsifrejums!BY8,0)</f>
        <v>1914</v>
      </c>
    </row>
    <row r="11" spans="1:6" x14ac:dyDescent="0.25">
      <c r="A11" s="12" t="str">
        <f>[1]atsifrejums!A6</f>
        <v>1.2/IIIA</v>
      </c>
      <c r="B11" s="13" t="str">
        <f>[1]atsifrejums!B6</f>
        <v>Izpilddirektors</v>
      </c>
      <c r="C11" s="12">
        <f>[1]atsifrejums!BY6</f>
        <v>1</v>
      </c>
      <c r="D11" s="12">
        <f>[1]atsifrejums!CA6</f>
        <v>2736</v>
      </c>
      <c r="E11" s="12">
        <f>[1]atsifrejums!CB6</f>
        <v>2736</v>
      </c>
      <c r="F11" s="14">
        <f>ROUND([1]atsifrejums!BZ6/[1]atsifrejums!BY6,0)</f>
        <v>2736</v>
      </c>
    </row>
    <row r="12" spans="1:6" x14ac:dyDescent="0.25">
      <c r="A12" s="12" t="str">
        <f>[1]atsifrejums!A101</f>
        <v>12./III</v>
      </c>
      <c r="B12" s="13" t="str">
        <f>[1]atsifrejums!B101</f>
        <v>Nodaļas vadītāja vietnieks</v>
      </c>
      <c r="C12" s="12">
        <f>[1]atsifrejums!BY101</f>
        <v>1</v>
      </c>
      <c r="D12" s="12">
        <f>[1]atsifrejums!CA101</f>
        <v>1083</v>
      </c>
      <c r="E12" s="12">
        <f>[1]atsifrejums!CB101</f>
        <v>1083</v>
      </c>
      <c r="F12" s="14">
        <f>ROUND([1]atsifrejums!BZ101/[1]atsifrejums!BY101,0)</f>
        <v>1083</v>
      </c>
    </row>
    <row r="13" spans="1:6" x14ac:dyDescent="0.25">
      <c r="A13" s="12" t="str">
        <f>[1]atsifrejums!A100</f>
        <v>12./IV</v>
      </c>
      <c r="B13" s="13" t="str">
        <f>[1]atsifrejums!B100</f>
        <v>Nodaļas vadītājs</v>
      </c>
      <c r="C13" s="12">
        <f>[1]atsifrejums!BY100</f>
        <v>1</v>
      </c>
      <c r="D13" s="12">
        <f>[1]atsifrejums!CA100</f>
        <v>1438</v>
      </c>
      <c r="E13" s="12">
        <f>[1]atsifrejums!CB100</f>
        <v>1438</v>
      </c>
      <c r="F13" s="14">
        <f>ROUND([1]atsifrejums!BZ100/[1]atsifrejums!BY100,0)</f>
        <v>1438</v>
      </c>
    </row>
    <row r="14" spans="1:6" x14ac:dyDescent="0.25">
      <c r="A14" s="12" t="str">
        <f>[1]atsifrejums!A25</f>
        <v>15.2/III</v>
      </c>
      <c r="B14" s="13" t="str">
        <f>[1]atsifrejums!B25</f>
        <v>Nodokļu administrators</v>
      </c>
      <c r="C14" s="12">
        <f>[1]atsifrejums!BY25</f>
        <v>2</v>
      </c>
      <c r="D14" s="12">
        <f>[1]atsifrejums!CA25</f>
        <v>1284</v>
      </c>
      <c r="E14" s="12">
        <f>[1]atsifrejums!CB25</f>
        <v>1284</v>
      </c>
      <c r="F14" s="14">
        <f>ROUND([1]atsifrejums!BZ25/[1]atsifrejums!BY25,0)</f>
        <v>1284</v>
      </c>
    </row>
    <row r="15" spans="1:6" x14ac:dyDescent="0.25">
      <c r="A15" s="12" t="str">
        <f>[1]atsifrejums!A10</f>
        <v>15.2/IV</v>
      </c>
      <c r="B15" s="13" t="str">
        <f>[1]atsifrejums!B10</f>
        <v>Ekonomists</v>
      </c>
      <c r="C15" s="12">
        <f>[1]atsifrejums!BY10</f>
        <v>1</v>
      </c>
      <c r="D15" s="12">
        <f>[1]atsifrejums!CA10</f>
        <v>1387</v>
      </c>
      <c r="E15" s="12">
        <f>[1]atsifrejums!CB10</f>
        <v>1387</v>
      </c>
      <c r="F15" s="14">
        <f>ROUND([1]atsifrejums!BZ10/[1]atsifrejums!BY10,0)</f>
        <v>1387</v>
      </c>
    </row>
    <row r="16" spans="1:6" x14ac:dyDescent="0.25">
      <c r="A16" s="12" t="str">
        <f>[1]atsifrejums!A9</f>
        <v>15.2/VI</v>
      </c>
      <c r="B16" s="13" t="str">
        <f>[1]atsifrejums!B9</f>
        <v>Finanšu nodaļas vadītājs</v>
      </c>
      <c r="C16" s="12">
        <f>[1]atsifrejums!BY9</f>
        <v>1</v>
      </c>
      <c r="D16" s="12">
        <f>[1]atsifrejums!CA9</f>
        <v>1960</v>
      </c>
      <c r="E16" s="12">
        <f>[1]atsifrejums!CB9</f>
        <v>1960</v>
      </c>
      <c r="F16" s="14">
        <f>ROUND([1]atsifrejums!BZ9/[1]atsifrejums!BY9,0)</f>
        <v>1960</v>
      </c>
    </row>
    <row r="17" spans="1:6" ht="78.75" x14ac:dyDescent="0.25">
      <c r="A17" s="12" t="str">
        <f>[1]atsifrejums!A12</f>
        <v>16./I</v>
      </c>
      <c r="B17" s="13" t="str">
        <f>[1]atsifrejums!B12</f>
        <v>Sētnieks, remontstrādnieks, apkopējs, kurinātājs, kurinātājs-strādnieks, apkopējs/teritorijas uzkopšana, apkopējs- sētnieks, palīgstrādnieks, sezonas palīgstrādnieks, veļas mazgājamās mašīnas operators, tehniskais darbinieks, virtuves strādnieks</v>
      </c>
      <c r="C17" s="12">
        <f>[1]atsifrejums!BY12</f>
        <v>112.94</v>
      </c>
      <c r="D17" s="12">
        <f>[1]atsifrejums!CA12</f>
        <v>700</v>
      </c>
      <c r="E17" s="12">
        <f>[1]atsifrejums!CB12</f>
        <v>745</v>
      </c>
      <c r="F17" s="14">
        <f>ROUND([1]atsifrejums!BZ12/[1]atsifrejums!BY12,0)</f>
        <v>703</v>
      </c>
    </row>
    <row r="18" spans="1:6" ht="31.5" x14ac:dyDescent="0.25">
      <c r="A18" s="12" t="str">
        <f>[1]atsifrejums!A11</f>
        <v>16./II</v>
      </c>
      <c r="B18" s="13" t="str">
        <f>[1]atsifrejums!B11</f>
        <v>Apkopējs/dežurants, apkopēja,  virtuves darbinieks, dārznieks</v>
      </c>
      <c r="C18" s="12">
        <f>[1]atsifrejums!BY11</f>
        <v>21</v>
      </c>
      <c r="D18" s="12">
        <f>[1]atsifrejums!CA11</f>
        <v>700</v>
      </c>
      <c r="E18" s="12">
        <f>[1]atsifrejums!CB11</f>
        <v>842</v>
      </c>
      <c r="F18" s="14">
        <f>ROUND([1]atsifrejums!BZ11/[1]atsifrejums!BY11,0)</f>
        <v>712</v>
      </c>
    </row>
    <row r="19" spans="1:6" x14ac:dyDescent="0.25">
      <c r="A19" s="12" t="str">
        <f>[1]atsifrejums!A13</f>
        <v>16./IIA</v>
      </c>
      <c r="B19" s="13" t="str">
        <f>[1]atsifrejums!B13</f>
        <v>Pavāra palīgs</v>
      </c>
      <c r="C19" s="12">
        <f>[1]atsifrejums!BY13</f>
        <v>1</v>
      </c>
      <c r="D19" s="12">
        <f>[1]atsifrejums!CA13</f>
        <v>700</v>
      </c>
      <c r="E19" s="12">
        <f>[1]atsifrejums!CB13</f>
        <v>700</v>
      </c>
      <c r="F19" s="14">
        <f>ROUND([1]atsifrejums!BZ13/[1]atsifrejums!BY13,0)</f>
        <v>700</v>
      </c>
    </row>
    <row r="20" spans="1:6" x14ac:dyDescent="0.25">
      <c r="A20" s="12" t="str">
        <f>[1]atsifrejums!A16</f>
        <v>16./III</v>
      </c>
      <c r="B20" s="13" t="str">
        <f>[1]atsifrejums!B16</f>
        <v>Pavārs, mežstrādnieks, tehniskais strādnieks</v>
      </c>
      <c r="C20" s="12">
        <f>[1]atsifrejums!BY16</f>
        <v>12</v>
      </c>
      <c r="D20" s="12">
        <f>[1]atsifrejums!CA16</f>
        <v>711</v>
      </c>
      <c r="E20" s="12">
        <f>[1]atsifrejums!CB16</f>
        <v>800</v>
      </c>
      <c r="F20" s="14">
        <f>ROUND([1]atsifrejums!BZ16/[1]atsifrejums!BY16,0)</f>
        <v>750</v>
      </c>
    </row>
    <row r="21" spans="1:6" x14ac:dyDescent="0.25">
      <c r="A21" s="12" t="str">
        <f>[1]atsifrejums!A15</f>
        <v>16./IV</v>
      </c>
      <c r="B21" s="13" t="str">
        <f>[1]atsifrejums!B15</f>
        <v>Elektriķis, būvgaldnieks, veļas mazgātavas vadītājs</v>
      </c>
      <c r="C21" s="12">
        <f>[1]atsifrejums!BY15</f>
        <v>7</v>
      </c>
      <c r="D21" s="12">
        <f>[1]atsifrejums!CA15</f>
        <v>740</v>
      </c>
      <c r="E21" s="12">
        <f>[1]atsifrejums!CB15</f>
        <v>838</v>
      </c>
      <c r="F21" s="14">
        <f>ROUND([1]atsifrejums!BZ15/[1]atsifrejums!BY15,0)</f>
        <v>779</v>
      </c>
    </row>
    <row r="22" spans="1:6" x14ac:dyDescent="0.25">
      <c r="A22" s="12" t="str">
        <f>[1]atsifrejums!A14</f>
        <v>16./V</v>
      </c>
      <c r="B22" s="13" t="str">
        <f>[1]atsifrejums!B14</f>
        <v>Šefpavārs</v>
      </c>
      <c r="C22" s="12">
        <f>[1]atsifrejums!BY14</f>
        <v>3</v>
      </c>
      <c r="D22" s="12">
        <f>[1]atsifrejums!CA14</f>
        <v>806</v>
      </c>
      <c r="E22" s="12">
        <f>[1]atsifrejums!CB14</f>
        <v>826</v>
      </c>
      <c r="F22" s="14">
        <f>ROUND([1]atsifrejums!BZ14/[1]atsifrejums!BY14,0)</f>
        <v>819</v>
      </c>
    </row>
    <row r="23" spans="1:6" x14ac:dyDescent="0.25">
      <c r="A23" s="12" t="str">
        <f>[1]atsifrejums!A17</f>
        <v>16./VI</v>
      </c>
      <c r="B23" s="13" t="str">
        <f>[1]atsifrejums!B17</f>
        <v>Skaņu un gaismu režisors, producents</v>
      </c>
      <c r="C23" s="12">
        <f>[1]atsifrejums!BY17</f>
        <v>1</v>
      </c>
      <c r="D23" s="12">
        <f>[1]atsifrejums!CA17</f>
        <v>878</v>
      </c>
      <c r="E23" s="12">
        <f>[1]atsifrejums!CB17</f>
        <v>878</v>
      </c>
      <c r="F23" s="14">
        <f>ROUND([1]atsifrejums!BZ17/[1]atsifrejums!BY17,0)</f>
        <v>878</v>
      </c>
    </row>
    <row r="24" spans="1:6" x14ac:dyDescent="0.25">
      <c r="A24" s="12" t="str">
        <f>[1]atsifrejums!A18</f>
        <v>16./VII</v>
      </c>
      <c r="B24" s="13" t="str">
        <f>[1]atsifrejums!B18</f>
        <v>Kokkopis - arborists</v>
      </c>
      <c r="C24" s="12">
        <f>[1]atsifrejums!BY18</f>
        <v>2</v>
      </c>
      <c r="D24" s="12">
        <f>[1]atsifrejums!CA18</f>
        <v>988</v>
      </c>
      <c r="E24" s="12">
        <f>[1]atsifrejums!CB18</f>
        <v>988</v>
      </c>
      <c r="F24" s="14">
        <f>ROUND([1]atsifrejums!BZ18/[1]atsifrejums!BY18,0)</f>
        <v>988</v>
      </c>
    </row>
    <row r="25" spans="1:6" x14ac:dyDescent="0.25">
      <c r="A25" s="12" t="str">
        <f>[1]atsifrejums!A22</f>
        <v>17./I</v>
      </c>
      <c r="B25" s="13" t="str">
        <f>[1]atsifrejums!B22</f>
        <v>Dežurants/ kasieris</v>
      </c>
      <c r="C25" s="12">
        <f>[1]atsifrejums!BY22</f>
        <v>1</v>
      </c>
      <c r="D25" s="12">
        <f>[1]atsifrejums!CA22</f>
        <v>747</v>
      </c>
      <c r="E25" s="12">
        <f>[1]atsifrejums!CB22</f>
        <v>747</v>
      </c>
      <c r="F25" s="14">
        <f>ROUND([1]atsifrejums!BZ22/[1]atsifrejums!BY22,0)</f>
        <v>747</v>
      </c>
    </row>
    <row r="26" spans="1:6" x14ac:dyDescent="0.25">
      <c r="A26" s="12" t="str">
        <f>[1]atsifrejums!A21</f>
        <v xml:space="preserve">17./II </v>
      </c>
      <c r="B26" s="13" t="str">
        <f>[1]atsifrejums!B21</f>
        <v>Grāmatvedis - kasieris</v>
      </c>
      <c r="C26" s="12">
        <f>[1]atsifrejums!BY21</f>
        <v>1</v>
      </c>
      <c r="D26" s="12">
        <f>[1]atsifrejums!CA21</f>
        <v>1043</v>
      </c>
      <c r="E26" s="12">
        <f>[1]atsifrejums!CB21</f>
        <v>1043</v>
      </c>
      <c r="F26" s="14">
        <f>ROUND([1]atsifrejums!BZ21/[1]atsifrejums!BY21,0)</f>
        <v>1043</v>
      </c>
    </row>
    <row r="27" spans="1:6" ht="31.5" x14ac:dyDescent="0.25">
      <c r="A27" s="12" t="str">
        <f>[1]atsifrejums!A20</f>
        <v>17./III</v>
      </c>
      <c r="B27" s="13" t="str">
        <f>[1]atsifrejums!B20</f>
        <v>Pamatlīdzekļu grāmatvedis, debitoru grāmatvedis, algu grāmatvedis, kreditoru grāmatvedis, krājumu grāmatvedis</v>
      </c>
      <c r="C27" s="12">
        <f>[1]atsifrejums!BY20</f>
        <v>5</v>
      </c>
      <c r="D27" s="12">
        <f>[1]atsifrejums!CA20</f>
        <v>1169</v>
      </c>
      <c r="E27" s="12">
        <f>[1]atsifrejums!CB20</f>
        <v>1169</v>
      </c>
      <c r="F27" s="14">
        <f>ROUND([1]atsifrejums!BZ20/[1]atsifrejums!BY20,0)</f>
        <v>1169</v>
      </c>
    </row>
    <row r="28" spans="1:6" ht="31.5" x14ac:dyDescent="0.25">
      <c r="A28" s="12" t="str">
        <f>[1]atsifrejums!A19</f>
        <v>17./IV</v>
      </c>
      <c r="B28" s="13" t="str">
        <f>[1]atsifrejums!B19</f>
        <v>Pamatlīdzekļu grāmatvedis, debitoru grāmatvedis, algu grāmatvedis, kreditoru grāmatvedis, krājumu grāmatvedis</v>
      </c>
      <c r="C28" s="12">
        <f>[1]atsifrejums!BY19</f>
        <v>6</v>
      </c>
      <c r="D28" s="12">
        <f>[1]atsifrejums!CA19</f>
        <v>1284</v>
      </c>
      <c r="E28" s="12">
        <f>[1]atsifrejums!CB19</f>
        <v>1284</v>
      </c>
      <c r="F28" s="14">
        <f>ROUND([1]atsifrejums!BZ19/[1]atsifrejums!BY19,0)</f>
        <v>1284</v>
      </c>
    </row>
    <row r="29" spans="1:6" x14ac:dyDescent="0.25">
      <c r="A29" s="12" t="str">
        <f>[1]atsifrejums!A23</f>
        <v>17./V</v>
      </c>
      <c r="B29" s="13" t="str">
        <f>[1]atsifrejums!B23</f>
        <v>Galvenā grāmatveža vietnieks</v>
      </c>
      <c r="C29" s="12">
        <f>[1]atsifrejums!BY23</f>
        <v>1</v>
      </c>
      <c r="D29" s="12">
        <f>[1]atsifrejums!CA23</f>
        <v>1420</v>
      </c>
      <c r="E29" s="12">
        <f>[1]atsifrejums!CB23</f>
        <v>1420</v>
      </c>
      <c r="F29" s="14">
        <f>ROUND([1]atsifrejums!BZ23/[1]atsifrejums!BY23,0)</f>
        <v>1420</v>
      </c>
    </row>
    <row r="30" spans="1:6" x14ac:dyDescent="0.25">
      <c r="A30" s="12" t="str">
        <f>[1]atsifrejums!A24</f>
        <v>17./VII</v>
      </c>
      <c r="B30" s="13" t="str">
        <f>[1]atsifrejums!B24</f>
        <v>Grāmatvedības vadītājs - galvenais grāmatvedis</v>
      </c>
      <c r="C30" s="12">
        <f>[1]atsifrejums!BY24</f>
        <v>1</v>
      </c>
      <c r="D30" s="12">
        <f>[1]atsifrejums!CA24</f>
        <v>1960</v>
      </c>
      <c r="E30" s="12">
        <f>[1]atsifrejums!CB24</f>
        <v>1960</v>
      </c>
      <c r="F30" s="14">
        <f>ROUND([1]atsifrejums!BZ24/[1]atsifrejums!BY24,0)</f>
        <v>1960</v>
      </c>
    </row>
    <row r="31" spans="1:6" ht="31.5" x14ac:dyDescent="0.25">
      <c r="A31" s="12" t="str">
        <f>[1]atsifrejums!A44</f>
        <v>2./I</v>
      </c>
      <c r="B31" s="13" t="str">
        <f>[1]atsifrejums!B44</f>
        <v>Noliktavas pārzinis, veļas mazgātavas vadītājs, veļas mazgājamās mašīnas operators, veļas pārzinis</v>
      </c>
      <c r="C31" s="12">
        <f>[1]atsifrejums!BY44</f>
        <v>8.15</v>
      </c>
      <c r="D31" s="12">
        <f>[1]atsifrejums!CA44</f>
        <v>728</v>
      </c>
      <c r="E31" s="12">
        <f>[1]atsifrejums!CB44</f>
        <v>797</v>
      </c>
      <c r="F31" s="14">
        <f>ROUND([1]atsifrejums!BZ44/[1]atsifrejums!BY44,0)</f>
        <v>748</v>
      </c>
    </row>
    <row r="32" spans="1:6" x14ac:dyDescent="0.25">
      <c r="A32" s="12" t="str">
        <f>[1]atsifrejums!A45</f>
        <v>2./II</v>
      </c>
      <c r="B32" s="13" t="str">
        <f>[1]atsifrejums!B45</f>
        <v>Saimniecības vadītāja</v>
      </c>
      <c r="C32" s="12">
        <f>[1]atsifrejums!BY45</f>
        <v>1</v>
      </c>
      <c r="D32" s="12">
        <f>[1]atsifrejums!CA45</f>
        <v>769</v>
      </c>
      <c r="E32" s="12">
        <f>[1]atsifrejums!CB45</f>
        <v>769</v>
      </c>
      <c r="F32" s="14">
        <f>ROUND([1]atsifrejums!BZ45/[1]atsifrejums!BY45,0)</f>
        <v>769</v>
      </c>
    </row>
    <row r="33" spans="1:6" x14ac:dyDescent="0.25">
      <c r="A33" s="12" t="str">
        <f>[1]atsifrejums!A46</f>
        <v>2./IV</v>
      </c>
      <c r="B33" s="13" t="str">
        <f>[1]atsifrejums!B46</f>
        <v>Iepirkums speciālists</v>
      </c>
      <c r="C33" s="12">
        <f>[1]atsifrejums!BY46</f>
        <v>1</v>
      </c>
      <c r="D33" s="12">
        <f>[1]atsifrejums!CA46</f>
        <v>1207</v>
      </c>
      <c r="E33" s="12">
        <f>[1]atsifrejums!CB46</f>
        <v>1207</v>
      </c>
      <c r="F33" s="14">
        <f>ROUND([1]atsifrejums!BZ46/[1]atsifrejums!BY46,0)</f>
        <v>1207</v>
      </c>
    </row>
    <row r="34" spans="1:6" x14ac:dyDescent="0.25">
      <c r="A34" s="12" t="str">
        <f>[1]atsifrejums!A47</f>
        <v>2./V</v>
      </c>
      <c r="B34" s="13" t="str">
        <f>[1]atsifrejums!B47</f>
        <v>Iepirkums speciālists</v>
      </c>
      <c r="C34" s="12">
        <f>[1]atsifrejums!BY47</f>
        <v>2</v>
      </c>
      <c r="D34" s="12">
        <f>[1]atsifrejums!CA47</f>
        <v>1387</v>
      </c>
      <c r="E34" s="12">
        <f>[1]atsifrejums!CB47</f>
        <v>1387</v>
      </c>
      <c r="F34" s="14">
        <f>ROUND([1]atsifrejums!BZ47/[1]atsifrejums!BY47,0)</f>
        <v>1387</v>
      </c>
    </row>
    <row r="35" spans="1:6" x14ac:dyDescent="0.25">
      <c r="A35" s="12" t="str">
        <f>[1]atsifrejums!A33</f>
        <v xml:space="preserve">20./20.3/I </v>
      </c>
      <c r="B35" s="13" t="str">
        <f>[1]atsifrejums!B33</f>
        <v>Lietvedis</v>
      </c>
      <c r="C35" s="12">
        <f>[1]atsifrejums!BY33</f>
        <v>6.1749999999999998</v>
      </c>
      <c r="D35" s="12">
        <f>[1]atsifrejums!CA33</f>
        <v>703</v>
      </c>
      <c r="E35" s="12">
        <f>[1]atsifrejums!CB33</f>
        <v>904</v>
      </c>
      <c r="F35" s="14">
        <f>ROUND([1]atsifrejums!BZ33/[1]atsifrejums!BY33,0)</f>
        <v>782</v>
      </c>
    </row>
    <row r="36" spans="1:6" x14ac:dyDescent="0.25">
      <c r="A36" s="12" t="str">
        <f>[1]atsifrejums!A37</f>
        <v>20./20.3/II</v>
      </c>
      <c r="B36" s="13" t="str">
        <f>[1]atsifrejums!B37</f>
        <v>Vecākais lietvedības pārzinis, lietvedis, lietvedības sekretārs</v>
      </c>
      <c r="C36" s="12">
        <f>[1]atsifrejums!BY37</f>
        <v>2</v>
      </c>
      <c r="D36" s="12">
        <f>[1]atsifrejums!CA37</f>
        <v>780</v>
      </c>
      <c r="E36" s="12">
        <f>[1]atsifrejums!CB37</f>
        <v>927</v>
      </c>
      <c r="F36" s="14">
        <f>ROUND([1]atsifrejums!BZ37/[1]atsifrejums!BY37,0)</f>
        <v>854</v>
      </c>
    </row>
    <row r="37" spans="1:6" x14ac:dyDescent="0.25">
      <c r="A37" s="12" t="str">
        <f>[1]atsifrejums!A36</f>
        <v>20./20.3/IV A</v>
      </c>
      <c r="B37" s="13" t="str">
        <f>[1]atsifrejums!B36</f>
        <v>Lietvedis, lietvedības sekretārs</v>
      </c>
      <c r="C37" s="12">
        <f>[1]atsifrejums!BY36</f>
        <v>3</v>
      </c>
      <c r="D37" s="12">
        <f>[1]atsifrejums!CA36</f>
        <v>703</v>
      </c>
      <c r="E37" s="12">
        <f>[1]atsifrejums!CB36</f>
        <v>1128</v>
      </c>
      <c r="F37" s="14">
        <f>ROUND([1]atsifrejums!BZ36/[1]atsifrejums!BY36,0)</f>
        <v>902</v>
      </c>
    </row>
    <row r="38" spans="1:6" x14ac:dyDescent="0.25">
      <c r="A38" s="12" t="str">
        <f>[1]atsifrejums!A32</f>
        <v>20./20.5/III</v>
      </c>
      <c r="B38" s="13" t="str">
        <f>[1]atsifrejums!B32</f>
        <v>Vēsturnieks, krājuma glabātājs</v>
      </c>
      <c r="C38" s="12">
        <f>[1]atsifrejums!BY32</f>
        <v>2</v>
      </c>
      <c r="D38" s="12">
        <f>[1]atsifrejums!CA32</f>
        <v>905</v>
      </c>
      <c r="E38" s="12">
        <f>[1]atsifrejums!CB32</f>
        <v>905</v>
      </c>
      <c r="F38" s="14">
        <f>ROUND([1]atsifrejums!BZ32/[1]atsifrejums!BY32,0)</f>
        <v>905</v>
      </c>
    </row>
    <row r="39" spans="1:6" ht="47.25" x14ac:dyDescent="0.25">
      <c r="A39" s="12" t="str">
        <f>[1]atsifrejums!A30</f>
        <v>20./20.5/IV</v>
      </c>
      <c r="B39" s="13" t="str">
        <f>[1]atsifrejums!B30</f>
        <v>Galvenais krājuma glabātājs, izglītojošā darba un darba ar apmeklētājiem vadītājs, struktūrvienības vadītājs, ekspozīciju un iestāžu kurators</v>
      </c>
      <c r="C39" s="12">
        <f>[1]atsifrejums!BY30</f>
        <v>5</v>
      </c>
      <c r="D39" s="12">
        <f>[1]atsifrejums!CA30</f>
        <v>882</v>
      </c>
      <c r="E39" s="12">
        <f>[1]atsifrejums!CB30</f>
        <v>1029</v>
      </c>
      <c r="F39" s="14">
        <f>ROUND([1]atsifrejums!BZ30/[1]atsifrejums!BY30,0)</f>
        <v>970</v>
      </c>
    </row>
    <row r="40" spans="1:6" x14ac:dyDescent="0.25">
      <c r="A40" s="12" t="str">
        <f>[1]atsifrejums!A31</f>
        <v>20./20.5/V</v>
      </c>
      <c r="B40" s="13" t="str">
        <f>[1]atsifrejums!B31</f>
        <v>Direktore</v>
      </c>
      <c r="C40" s="12">
        <f>[1]atsifrejums!BY31</f>
        <v>1</v>
      </c>
      <c r="D40" s="12">
        <f>[1]atsifrejums!CA31</f>
        <v>1378</v>
      </c>
      <c r="E40" s="12">
        <f>[1]atsifrejums!CB31</f>
        <v>1378</v>
      </c>
      <c r="F40" s="14">
        <f>ROUND([1]atsifrejums!BZ31/[1]atsifrejums!BY31,0)</f>
        <v>1378</v>
      </c>
    </row>
    <row r="41" spans="1:6" x14ac:dyDescent="0.25">
      <c r="A41" s="12" t="str">
        <f>[1]atsifrejums!A35</f>
        <v>20.3./III</v>
      </c>
      <c r="B41" s="13" t="str">
        <f>[1]atsifrejums!B35</f>
        <v>Lietvedis</v>
      </c>
      <c r="C41" s="12">
        <f>[1]atsifrejums!BY35</f>
        <v>1</v>
      </c>
      <c r="D41" s="12">
        <f>[1]atsifrejums!CA35</f>
        <v>839</v>
      </c>
      <c r="E41" s="12">
        <f>[1]atsifrejums!CB35</f>
        <v>839</v>
      </c>
      <c r="F41" s="14">
        <f>ROUND([1]atsifrejums!BZ35/[1]atsifrejums!BY35,0)</f>
        <v>839</v>
      </c>
    </row>
    <row r="42" spans="1:6" x14ac:dyDescent="0.25">
      <c r="A42" s="12" t="str">
        <f>[1]atsifrejums!A34</f>
        <v>20.3/II</v>
      </c>
      <c r="B42" s="13" t="str">
        <f>[1]atsifrejums!B34</f>
        <v>Lietvedis</v>
      </c>
      <c r="C42" s="12">
        <f>[1]atsifrejums!BY34</f>
        <v>1</v>
      </c>
      <c r="D42" s="12">
        <f>[1]atsifrejums!CA34</f>
        <v>900</v>
      </c>
      <c r="E42" s="12">
        <f>[1]atsifrejums!CB34</f>
        <v>1006</v>
      </c>
      <c r="F42" s="14">
        <f>ROUND([1]atsifrejums!BZ34/[1]atsifrejums!BY34,0)</f>
        <v>1006</v>
      </c>
    </row>
    <row r="43" spans="1:6" x14ac:dyDescent="0.25">
      <c r="A43" s="12" t="str">
        <f>[1]atsifrejums!A28</f>
        <v xml:space="preserve">20/20.2/II </v>
      </c>
      <c r="B43" s="13" t="str">
        <f>[1]atsifrejums!B28</f>
        <v>Bibliotekāre</v>
      </c>
      <c r="C43" s="12">
        <f>[1]atsifrejums!BY28</f>
        <v>1</v>
      </c>
      <c r="D43" s="12">
        <f>[1]atsifrejums!CA28</f>
        <v>819</v>
      </c>
      <c r="E43" s="12">
        <f>[1]atsifrejums!CB28</f>
        <v>819</v>
      </c>
      <c r="F43" s="14">
        <f>ROUND([1]atsifrejums!BZ28/[1]atsifrejums!BY28,0)</f>
        <v>819</v>
      </c>
    </row>
    <row r="44" spans="1:6" ht="31.5" x14ac:dyDescent="0.25">
      <c r="A44" s="12" t="str">
        <f>[1]atsifrejums!A26</f>
        <v>20/20.2/IIIA</v>
      </c>
      <c r="B44" s="13" t="str">
        <f>[1]atsifrejums!B26</f>
        <v>Galvenā bibliotekāre, galvenā bibliogrāfe, bibliotēkas struktūrvienības vadītāja</v>
      </c>
      <c r="C44" s="12">
        <f>[1]atsifrejums!BY26</f>
        <v>20</v>
      </c>
      <c r="D44" s="12">
        <f>[1]atsifrejums!CA26</f>
        <v>841</v>
      </c>
      <c r="E44" s="12">
        <f>[1]atsifrejums!CB26</f>
        <v>923</v>
      </c>
      <c r="F44" s="14">
        <f>ROUND([1]atsifrejums!BZ26/[1]atsifrejums!BY26,0)</f>
        <v>889</v>
      </c>
    </row>
    <row r="45" spans="1:6" x14ac:dyDescent="0.25">
      <c r="A45" s="12" t="str">
        <f>[1]atsifrejums!A27</f>
        <v>20/20.2/IV</v>
      </c>
      <c r="B45" s="13" t="str">
        <f>[1]atsifrejums!B27</f>
        <v>Galvenā bibliotekāre</v>
      </c>
      <c r="C45" s="12">
        <f>[1]atsifrejums!BY27</f>
        <v>1</v>
      </c>
      <c r="D45" s="12">
        <f>[1]atsifrejums!CA27</f>
        <v>948</v>
      </c>
      <c r="E45" s="12">
        <f>[1]atsifrejums!CB27</f>
        <v>948</v>
      </c>
      <c r="F45" s="14">
        <f>ROUND([1]atsifrejums!BZ27/[1]atsifrejums!BY27,0)</f>
        <v>948</v>
      </c>
    </row>
    <row r="46" spans="1:6" ht="31.5" x14ac:dyDescent="0.25">
      <c r="A46" s="12" t="str">
        <f>[1]atsifrejums!A29</f>
        <v>20/20.5/II</v>
      </c>
      <c r="B46" s="13" t="str">
        <f>[1]atsifrejums!B29</f>
        <v>Krājuma glabātājs, izglītojošā darba un darba ar apmeklētājiem vadītājs</v>
      </c>
      <c r="C46" s="12">
        <f>[1]atsifrejums!BY29</f>
        <v>4</v>
      </c>
      <c r="D46" s="12">
        <f>[1]atsifrejums!CA29</f>
        <v>792</v>
      </c>
      <c r="E46" s="12">
        <f>[1]atsifrejums!CB29</f>
        <v>823</v>
      </c>
      <c r="F46" s="14">
        <f>ROUND([1]atsifrejums!BZ29/[1]atsifrejums!BY29,0)</f>
        <v>808</v>
      </c>
    </row>
    <row r="47" spans="1:6" x14ac:dyDescent="0.25">
      <c r="A47" s="12" t="str">
        <f>[1]atsifrejums!A42</f>
        <v>21./21.3./II</v>
      </c>
      <c r="B47" s="13" t="str">
        <f>[1]atsifrejums!B42</f>
        <v>Informācijas tehnoloģiju nodaļas vadītājs</v>
      </c>
      <c r="C47" s="12">
        <f>[1]atsifrejums!BY42</f>
        <v>1</v>
      </c>
      <c r="D47" s="12">
        <f>[1]atsifrejums!CA42</f>
        <v>2115</v>
      </c>
      <c r="E47" s="12">
        <f>[1]atsifrejums!CB42</f>
        <v>2115</v>
      </c>
      <c r="F47" s="14">
        <f>ROUND([1]atsifrejums!BZ42/[1]atsifrejums!BY42,0)</f>
        <v>2115</v>
      </c>
    </row>
    <row r="48" spans="1:6" ht="31.5" x14ac:dyDescent="0.25">
      <c r="A48" s="12" t="str">
        <f>[1]atsifrejums!A40</f>
        <v>21./21.5/IV</v>
      </c>
      <c r="B48" s="13" t="str">
        <f>[1]atsifrejums!B40</f>
        <v>Datorsistēmu un datortīklu administrators, datorsistēmu tehniķis</v>
      </c>
      <c r="C48" s="12">
        <f>[1]atsifrejums!BY40</f>
        <v>2</v>
      </c>
      <c r="D48" s="12">
        <f>[1]atsifrejums!CA40</f>
        <v>1469</v>
      </c>
      <c r="E48" s="12">
        <f>[1]atsifrejums!CB40</f>
        <v>1469</v>
      </c>
      <c r="F48" s="14">
        <f>ROUND([1]atsifrejums!BZ40/[1]atsifrejums!BY40,0)</f>
        <v>1469</v>
      </c>
    </row>
    <row r="49" spans="1:6" x14ac:dyDescent="0.25">
      <c r="A49" s="12" t="str">
        <f>[1]atsifrejums!A39</f>
        <v>21./21.6./III</v>
      </c>
      <c r="B49" s="13" t="str">
        <f>[1]atsifrejums!B39</f>
        <v>Mājaslapas administrators</v>
      </c>
      <c r="C49" s="12">
        <f>[1]atsifrejums!BY39</f>
        <v>1</v>
      </c>
      <c r="D49" s="12">
        <f>[1]atsifrejums!CA39</f>
        <v>1340</v>
      </c>
      <c r="E49" s="12">
        <f>[1]atsifrejums!CB39</f>
        <v>1340</v>
      </c>
      <c r="F49" s="14">
        <f>ROUND([1]atsifrejums!BZ39/[1]atsifrejums!BY39,0)</f>
        <v>1340</v>
      </c>
    </row>
    <row r="50" spans="1:6" x14ac:dyDescent="0.25">
      <c r="A50" s="12" t="str">
        <f>[1]atsifrejums!A41</f>
        <v>21.5/III</v>
      </c>
      <c r="B50" s="13" t="str">
        <f>[1]atsifrejums!B41</f>
        <v>Datortīkla uzturēšanas administrators</v>
      </c>
      <c r="C50" s="12">
        <f>[1]atsifrejums!BY41</f>
        <v>1</v>
      </c>
      <c r="D50" s="12">
        <f>[1]atsifrejums!CA41</f>
        <v>1325</v>
      </c>
      <c r="E50" s="12">
        <f>[1]atsifrejums!CB41</f>
        <v>1325</v>
      </c>
      <c r="F50" s="14">
        <f>ROUND([1]atsifrejums!BZ41/[1]atsifrejums!BY41,0)</f>
        <v>1325</v>
      </c>
    </row>
    <row r="51" spans="1:6" x14ac:dyDescent="0.25">
      <c r="A51" s="12" t="str">
        <f>[1]atsifrejums!A43</f>
        <v>23./V</v>
      </c>
      <c r="B51" s="13" t="str">
        <f>[1]atsifrejums!B43</f>
        <v>Būvinžinieris</v>
      </c>
      <c r="C51" s="12">
        <f>[1]atsifrejums!BY43</f>
        <v>1</v>
      </c>
      <c r="D51" s="12">
        <f>[1]atsifrejums!CA43</f>
        <v>1500</v>
      </c>
      <c r="E51" s="12">
        <f>[1]atsifrejums!CB43</f>
        <v>1500</v>
      </c>
      <c r="F51" s="14">
        <f>ROUND([1]atsifrejums!BZ43/[1]atsifrejums!BY43,0)</f>
        <v>1500</v>
      </c>
    </row>
    <row r="52" spans="1:6" x14ac:dyDescent="0.25">
      <c r="A52" s="12" t="str">
        <f>[1]atsifrejums!A48</f>
        <v xml:space="preserve">24./II </v>
      </c>
      <c r="B52" s="13" t="str">
        <f>[1]atsifrejums!B48</f>
        <v>Jurists</v>
      </c>
      <c r="C52" s="12">
        <f>[1]atsifrejums!BY48</f>
        <v>3</v>
      </c>
      <c r="D52" s="12">
        <f>[1]atsifrejums!CA48</f>
        <v>1110</v>
      </c>
      <c r="E52" s="12">
        <f>[1]atsifrejums!CB48</f>
        <v>1456</v>
      </c>
      <c r="F52" s="14">
        <f>ROUND([1]atsifrejums!BZ48/[1]atsifrejums!BY48,0)</f>
        <v>1312</v>
      </c>
    </row>
    <row r="53" spans="1:6" x14ac:dyDescent="0.25">
      <c r="A53" s="12" t="str">
        <f>[1]atsifrejums!A49</f>
        <v>24./III</v>
      </c>
      <c r="B53" s="13" t="str">
        <f>[1]atsifrejums!B49</f>
        <v>Vecākais jurists</v>
      </c>
      <c r="C53" s="12">
        <f>[1]atsifrejums!BY49</f>
        <v>1</v>
      </c>
      <c r="D53" s="12">
        <f>[1]atsifrejums!CA49</f>
        <v>1604</v>
      </c>
      <c r="E53" s="12">
        <f>[1]atsifrejums!CB49</f>
        <v>1604</v>
      </c>
      <c r="F53" s="14">
        <f>ROUND([1]atsifrejums!BZ49/[1]atsifrejums!BY49,0)</f>
        <v>1604</v>
      </c>
    </row>
    <row r="54" spans="1:6" x14ac:dyDescent="0.25">
      <c r="A54" s="12" t="str">
        <f>[1]atsifrejums!A50</f>
        <v>24./IV</v>
      </c>
      <c r="B54" s="13" t="str">
        <f>[1]atsifrejums!B50</f>
        <v>Juridiskās nodaļas vadītājs</v>
      </c>
      <c r="C54" s="12">
        <f>[1]atsifrejums!BY50</f>
        <v>1</v>
      </c>
      <c r="D54" s="12">
        <f>[1]atsifrejums!CA50</f>
        <v>2125</v>
      </c>
      <c r="E54" s="12">
        <f>[1]atsifrejums!CB50</f>
        <v>2125</v>
      </c>
      <c r="F54" s="14">
        <f>ROUND([1]atsifrejums!BZ50/[1]atsifrejums!BY50,0)</f>
        <v>2125</v>
      </c>
    </row>
    <row r="55" spans="1:6" x14ac:dyDescent="0.25">
      <c r="A55" s="12" t="str">
        <f>[1]atsifrejums!A53</f>
        <v>25./III</v>
      </c>
      <c r="B55" s="13" t="str">
        <f>[1]atsifrejums!B53</f>
        <v>Klientu apkalpošanas speciālists</v>
      </c>
      <c r="C55" s="12">
        <f>[1]atsifrejums!BY53</f>
        <v>1</v>
      </c>
      <c r="D55" s="12">
        <f>[1]atsifrejums!CA53</f>
        <v>783</v>
      </c>
      <c r="E55" s="12">
        <f>[1]atsifrejums!CB53</f>
        <v>783</v>
      </c>
      <c r="F55" s="14">
        <f>ROUND([1]atsifrejums!BZ53/[1]atsifrejums!BY53,0)</f>
        <v>783</v>
      </c>
    </row>
    <row r="56" spans="1:6" ht="31.5" x14ac:dyDescent="0.25">
      <c r="A56" s="12" t="str">
        <f>[1]atsifrejums!A52</f>
        <v>25./V</v>
      </c>
      <c r="B56" s="13" t="str">
        <f>[1]atsifrejums!B52</f>
        <v>Klientu apkalpošanas speciālists-arhīvists, klientu apkalpošanas speciālists</v>
      </c>
      <c r="C56" s="12">
        <f>[1]atsifrejums!BY52</f>
        <v>2</v>
      </c>
      <c r="D56" s="12">
        <f>[1]atsifrejums!CA52</f>
        <v>1130</v>
      </c>
      <c r="E56" s="12">
        <f>[1]atsifrejums!CB52</f>
        <v>1230</v>
      </c>
      <c r="F56" s="14">
        <f>ROUND([1]atsifrejums!BZ52/[1]atsifrejums!BY52,0)</f>
        <v>1180</v>
      </c>
    </row>
    <row r="57" spans="1:6" x14ac:dyDescent="0.25">
      <c r="A57" s="12" t="str">
        <f>[1]atsifrejums!A5</f>
        <v>25./VII</v>
      </c>
      <c r="B57" s="13" t="str">
        <f>[1]atsifrejums!B5</f>
        <v>Kancelejas vadītājs</v>
      </c>
      <c r="C57" s="12">
        <f>[1]atsifrejums!BY5</f>
        <v>1</v>
      </c>
      <c r="D57" s="12">
        <f>[1]atsifrejums!CA5</f>
        <v>1794</v>
      </c>
      <c r="E57" s="12">
        <f>[1]atsifrejums!CB5</f>
        <v>1794</v>
      </c>
      <c r="F57" s="14">
        <f>ROUND([1]atsifrejums!BZ5/[1]atsifrejums!BY5,0)</f>
        <v>1794</v>
      </c>
    </row>
    <row r="58" spans="1:6" x14ac:dyDescent="0.25">
      <c r="A58" s="12" t="str">
        <f>[1]atsifrejums!A55</f>
        <v>26./II</v>
      </c>
      <c r="B58" s="13" t="str">
        <f>[1]atsifrejums!B55</f>
        <v>Sabiedrisko attiecību speciālists</v>
      </c>
      <c r="C58" s="12">
        <f>[1]atsifrejums!BY55</f>
        <v>2</v>
      </c>
      <c r="D58" s="12">
        <f>[1]atsifrejums!CA55</f>
        <v>1094</v>
      </c>
      <c r="E58" s="12">
        <f>[1]atsifrejums!CB55</f>
        <v>1160</v>
      </c>
      <c r="F58" s="14">
        <f>ROUND([1]atsifrejums!BZ55/[1]atsifrejums!BY55,0)</f>
        <v>1127</v>
      </c>
    </row>
    <row r="59" spans="1:6" x14ac:dyDescent="0.25">
      <c r="A59" s="12" t="str">
        <f>[1]atsifrejums!A54</f>
        <v>26./III</v>
      </c>
      <c r="B59" s="13" t="str">
        <f>[1]atsifrejums!B54</f>
        <v>Sabiedrisko attiecību speciālists</v>
      </c>
      <c r="C59" s="12">
        <f>[1]atsifrejums!BY54</f>
        <v>1</v>
      </c>
      <c r="D59" s="12">
        <f>[1]atsifrejums!CA54</f>
        <v>1381</v>
      </c>
      <c r="E59" s="12">
        <f>[1]atsifrejums!CB54</f>
        <v>1381</v>
      </c>
      <c r="F59" s="14">
        <f>ROUND([1]atsifrejums!BZ54/[1]atsifrejums!BY54,0)</f>
        <v>1381</v>
      </c>
    </row>
    <row r="60" spans="1:6" x14ac:dyDescent="0.25">
      <c r="A60" s="12" t="str">
        <f>[1]atsifrejums!A56</f>
        <v>28.3./III</v>
      </c>
      <c r="B60" s="13" t="str">
        <f>[1]atsifrejums!B56</f>
        <v xml:space="preserve">Inspektors </v>
      </c>
      <c r="C60" s="12">
        <f>[1]atsifrejums!BY56</f>
        <v>2</v>
      </c>
      <c r="D60" s="12">
        <f>[1]atsifrejums!CA56</f>
        <v>995</v>
      </c>
      <c r="E60" s="12">
        <f>[1]atsifrejums!CB56</f>
        <v>995</v>
      </c>
      <c r="F60" s="14">
        <f>ROUND([1]atsifrejums!BZ56/[1]atsifrejums!BY56,0)</f>
        <v>995</v>
      </c>
    </row>
    <row r="61" spans="1:6" ht="47.25" x14ac:dyDescent="0.25">
      <c r="A61" s="12" t="str">
        <f>[1]atsifrejums!A63</f>
        <v>3./I</v>
      </c>
      <c r="B61" s="13" t="str">
        <f>[1]atsifrejums!B63</f>
        <v>Pilssalas teritorijas pārzinis, saimniecības pārzinis, saimniecības vadītājs, ēku un apsaimniekojamās teritorijas pārzinis, uzkopšanas darbu meistars</v>
      </c>
      <c r="C61" s="12">
        <f>[1]atsifrejums!BY63</f>
        <v>24.2</v>
      </c>
      <c r="D61" s="12">
        <f>[1]atsifrejums!CA63</f>
        <v>718</v>
      </c>
      <c r="E61" s="12">
        <f>[1]atsifrejums!CB63</f>
        <v>1390</v>
      </c>
      <c r="F61" s="14">
        <f>ROUND([1]atsifrejums!BZ63/[1]atsifrejums!BY63,0)</f>
        <v>855</v>
      </c>
    </row>
    <row r="62" spans="1:6" ht="31.5" x14ac:dyDescent="0.25">
      <c r="A62" s="12" t="str">
        <f>[1]atsifrejums!A64</f>
        <v>3./II</v>
      </c>
      <c r="B62" s="13" t="str">
        <f>[1]atsifrejums!B64</f>
        <v>Ēku un apsaimniekojamās teritorijas pārzinis, kapsētas pārzinis, ēkas uzraugs</v>
      </c>
      <c r="C62" s="12">
        <f>[1]atsifrejums!BY64</f>
        <v>8.3000000000000007</v>
      </c>
      <c r="D62" s="12">
        <f>[1]atsifrejums!CA64</f>
        <v>794</v>
      </c>
      <c r="E62" s="12">
        <f>[1]atsifrejums!CB64</f>
        <v>1218</v>
      </c>
      <c r="F62" s="14">
        <f>ROUND([1]atsifrejums!BZ64/[1]atsifrejums!BY64,0)</f>
        <v>927</v>
      </c>
    </row>
    <row r="63" spans="1:6" x14ac:dyDescent="0.25">
      <c r="A63" s="12" t="str">
        <f>[1]atsifrejums!A66</f>
        <v>3./II A</v>
      </c>
      <c r="B63" s="13" t="str">
        <f>[1]atsifrejums!B66</f>
        <v>Personāla speciālists</v>
      </c>
      <c r="C63" s="12">
        <f>[1]atsifrejums!BY66</f>
        <v>1</v>
      </c>
      <c r="D63" s="12">
        <f>[1]atsifrejums!CA66</f>
        <v>975</v>
      </c>
      <c r="E63" s="12">
        <f>[1]atsifrejums!CB66</f>
        <v>975</v>
      </c>
      <c r="F63" s="14">
        <f>ROUND([1]atsifrejums!BZ66/[1]atsifrejums!BY66,0)</f>
        <v>975</v>
      </c>
    </row>
    <row r="64" spans="1:6" ht="31.5" x14ac:dyDescent="0.25">
      <c r="A64" s="12" t="str">
        <f>[1]atsifrejums!A65</f>
        <v>3./III</v>
      </c>
      <c r="B64" s="13" t="str">
        <f>[1]atsifrejums!B65</f>
        <v>Ēku un apsaimniekojamās teritorijas pārzinis, īpašuma apsaimniekošanas speciālists,  uzkopšanas darba vadītājs</v>
      </c>
      <c r="C64" s="12">
        <f>[1]atsifrejums!BY65</f>
        <v>3</v>
      </c>
      <c r="D64" s="12">
        <f>[1]atsifrejums!CA65</f>
        <v>883</v>
      </c>
      <c r="E64" s="12">
        <f>[1]atsifrejums!CB65</f>
        <v>1100</v>
      </c>
      <c r="F64" s="14">
        <f>ROUND([1]atsifrejums!BZ65/[1]atsifrejums!BY65,0)</f>
        <v>962</v>
      </c>
    </row>
    <row r="65" spans="1:6" ht="63" x14ac:dyDescent="0.25">
      <c r="A65" s="12" t="str">
        <f>[1]atsifrejums!A67</f>
        <v>3./IV</v>
      </c>
      <c r="B65" s="13" t="str">
        <f>[1]atsifrejums!B67</f>
        <v xml:space="preserve">Mežzinis, darbu vadītājs, ceļu pārraudzības un uzturēšanas darbu organizators, direktora vietnieks saimnieciskajā darbā, īpašuma speciālists, jaunākais zemes lietu speciālists, jaunākais nekustamā īpašuma speciālists </v>
      </c>
      <c r="C65" s="12">
        <f>[1]atsifrejums!BY67</f>
        <v>7</v>
      </c>
      <c r="D65" s="12">
        <f>[1]atsifrejums!CA67</f>
        <v>1064</v>
      </c>
      <c r="E65" s="12">
        <f>[1]atsifrejums!CB67</f>
        <v>1316</v>
      </c>
      <c r="F65" s="14">
        <f>ROUND([1]atsifrejums!BZ67/[1]atsifrejums!BY67,0)</f>
        <v>1224</v>
      </c>
    </row>
    <row r="66" spans="1:6" ht="31.5" x14ac:dyDescent="0.25">
      <c r="A66" s="12" t="str">
        <f>[1]atsifrejums!A68</f>
        <v>3./V</v>
      </c>
      <c r="B66" s="13" t="str">
        <f>[1]atsifrejums!B68</f>
        <v>Nekustamā īpašuma speciālists, zemes lietu speciālists, vadītājs</v>
      </c>
      <c r="C66" s="12">
        <f>[1]atsifrejums!BY68</f>
        <v>3</v>
      </c>
      <c r="D66" s="12">
        <f>[1]atsifrejums!CA68</f>
        <v>1231</v>
      </c>
      <c r="E66" s="12">
        <f>[1]atsifrejums!CB68</f>
        <v>1329</v>
      </c>
      <c r="F66" s="14">
        <f>ROUND([1]atsifrejums!BZ68/[1]atsifrejums!BY68,0)</f>
        <v>1296</v>
      </c>
    </row>
    <row r="67" spans="1:6" x14ac:dyDescent="0.25">
      <c r="A67" s="12" t="str">
        <f>[1]atsifrejums!A79</f>
        <v>3./VI</v>
      </c>
      <c r="B67" s="13" t="str">
        <f>[1]atsifrejums!B79</f>
        <v>Vadītāja vietnieks</v>
      </c>
      <c r="C67" s="12">
        <f>[1]atsifrejums!BY79</f>
        <v>1</v>
      </c>
      <c r="D67" s="12">
        <f>[1]atsifrejums!CA79</f>
        <v>1663</v>
      </c>
      <c r="E67" s="12">
        <f>[1]atsifrejums!CB79</f>
        <v>1663</v>
      </c>
      <c r="F67" s="14">
        <f>ROUND([1]atsifrejums!BZ79/[1]atsifrejums!BY79,0)</f>
        <v>1663</v>
      </c>
    </row>
    <row r="68" spans="1:6" x14ac:dyDescent="0.25">
      <c r="A68" s="12" t="str">
        <f>[1]atsifrejums!A69</f>
        <v>3./VII</v>
      </c>
      <c r="B68" s="13" t="str">
        <f>[1]atsifrejums!B69</f>
        <v>Vadītājs</v>
      </c>
      <c r="C68" s="12">
        <f>[1]atsifrejums!BY69</f>
        <v>2</v>
      </c>
      <c r="D68" s="12">
        <f>[1]atsifrejums!CA69</f>
        <v>1640</v>
      </c>
      <c r="E68" s="12">
        <f>[1]atsifrejums!CB69</f>
        <v>1926</v>
      </c>
      <c r="F68" s="14">
        <f>ROUND([1]atsifrejums!BZ69/[1]atsifrejums!BY69,0)</f>
        <v>1783</v>
      </c>
    </row>
    <row r="69" spans="1:6" x14ac:dyDescent="0.25">
      <c r="A69" s="12" t="str">
        <f>[1]atsifrejums!A57</f>
        <v>32./32.3/III</v>
      </c>
      <c r="B69" s="13" t="str">
        <f>[1]atsifrejums!B57</f>
        <v>Inspektors</v>
      </c>
      <c r="C69" s="12">
        <f>[1]atsifrejums!BY57</f>
        <v>1</v>
      </c>
      <c r="D69" s="12">
        <f>[1]atsifrejums!CA57</f>
        <v>1030</v>
      </c>
      <c r="E69" s="12">
        <f>[1]atsifrejums!CB57</f>
        <v>1030</v>
      </c>
      <c r="F69" s="14">
        <f>ROUND([1]atsifrejums!BZ57/[1]atsifrejums!BY57,0)</f>
        <v>1030</v>
      </c>
    </row>
    <row r="70" spans="1:6" x14ac:dyDescent="0.25">
      <c r="A70" s="12" t="str">
        <f>[1]atsifrejums!A58</f>
        <v>32./32.3/V</v>
      </c>
      <c r="B70" s="13" t="str">
        <f>[1]atsifrejums!B58</f>
        <v>Vecākais inspektors, inspektors</v>
      </c>
      <c r="C70" s="12">
        <f>[1]atsifrejums!BY58</f>
        <v>2</v>
      </c>
      <c r="D70" s="12">
        <f>[1]atsifrejums!CA58</f>
        <v>1143</v>
      </c>
      <c r="E70" s="12">
        <f>[1]atsifrejums!CB58</f>
        <v>1221</v>
      </c>
      <c r="F70" s="14">
        <f>ROUND([1]atsifrejums!BZ58/[1]atsifrejums!BY58,0)</f>
        <v>1182</v>
      </c>
    </row>
    <row r="71" spans="1:6" x14ac:dyDescent="0.25">
      <c r="A71" s="12" t="str">
        <f>[1]atsifrejums!A59</f>
        <v>32./32.3/VI</v>
      </c>
      <c r="B71" s="13" t="str">
        <f>[1]atsifrejums!B59</f>
        <v>Priekšnieks</v>
      </c>
      <c r="C71" s="12">
        <f>[1]atsifrejums!BY59</f>
        <v>1</v>
      </c>
      <c r="D71" s="12">
        <f>[1]atsifrejums!CA59</f>
        <v>1513</v>
      </c>
      <c r="E71" s="12">
        <f>[1]atsifrejums!CB59</f>
        <v>1513</v>
      </c>
      <c r="F71" s="14">
        <f>ROUND([1]atsifrejums!BZ59/[1]atsifrejums!BY59,0)</f>
        <v>1513</v>
      </c>
    </row>
    <row r="72" spans="1:6" x14ac:dyDescent="0.25">
      <c r="A72" s="12" t="str">
        <f>[1]atsifrejums!A60</f>
        <v>33./I</v>
      </c>
      <c r="B72" s="13" t="str">
        <f>[1]atsifrejums!B60</f>
        <v>Skolotāja palīgs, auklis</v>
      </c>
      <c r="C72" s="12">
        <f>[1]atsifrejums!BY60</f>
        <v>37</v>
      </c>
      <c r="D72" s="12">
        <f>[1]atsifrejums!CA60</f>
        <v>734</v>
      </c>
      <c r="E72" s="12">
        <f>[1]atsifrejums!CB60</f>
        <v>734</v>
      </c>
      <c r="F72" s="14">
        <f>ROUND([1]atsifrejums!BZ60/[1]atsifrejums!BY60,0)</f>
        <v>734</v>
      </c>
    </row>
    <row r="73" spans="1:6" x14ac:dyDescent="0.25">
      <c r="A73" s="12" t="str">
        <f>[1]atsifrejums!A62</f>
        <v>33./IV</v>
      </c>
      <c r="B73" s="13" t="str">
        <f>[1]atsifrejums!B62</f>
        <v>Izglītības metodiķis</v>
      </c>
      <c r="C73" s="12">
        <f>[1]atsifrejums!BY62</f>
        <v>2</v>
      </c>
      <c r="D73" s="12">
        <f>[1]atsifrejums!CA62</f>
        <v>1253</v>
      </c>
      <c r="E73" s="12">
        <f>[1]atsifrejums!CB62</f>
        <v>1275</v>
      </c>
      <c r="F73" s="14">
        <f>ROUND([1]atsifrejums!BZ62/[1]atsifrejums!BY62,0)</f>
        <v>1264</v>
      </c>
    </row>
    <row r="74" spans="1:6" x14ac:dyDescent="0.25">
      <c r="A74" s="12" t="str">
        <f>[1]atsifrejums!A61</f>
        <v>33./V</v>
      </c>
      <c r="B74" s="13" t="str">
        <f>[1]atsifrejums!B61</f>
        <v>Vadītāja</v>
      </c>
      <c r="C74" s="12">
        <f>[1]atsifrejums!BY61</f>
        <v>1</v>
      </c>
      <c r="D74" s="12">
        <f>[1]atsifrejums!CA61</f>
        <v>1573</v>
      </c>
      <c r="E74" s="12">
        <f>[1]atsifrejums!CB61</f>
        <v>1573</v>
      </c>
      <c r="F74" s="14">
        <f>ROUND([1]atsifrejums!BZ61/[1]atsifrejums!BY61,0)</f>
        <v>1573</v>
      </c>
    </row>
    <row r="75" spans="1:6" x14ac:dyDescent="0.25">
      <c r="A75" s="12" t="str">
        <f>[1]atsifrejums!A70</f>
        <v>34./I</v>
      </c>
      <c r="B75" s="13" t="str">
        <f>[1]atsifrejums!B70</f>
        <v>Personāla peciāliste</v>
      </c>
      <c r="C75" s="12">
        <f>[1]atsifrejums!BY70</f>
        <v>3</v>
      </c>
      <c r="D75" s="12">
        <f>[1]atsifrejums!CA70</f>
        <v>880</v>
      </c>
      <c r="E75" s="12">
        <f>[1]atsifrejums!CB70</f>
        <v>1006</v>
      </c>
      <c r="F75" s="14">
        <f>ROUND([1]atsifrejums!BZ70/[1]atsifrejums!BY70,0)</f>
        <v>939</v>
      </c>
    </row>
    <row r="76" spans="1:6" x14ac:dyDescent="0.25">
      <c r="A76" s="12" t="str">
        <f>[1]atsifrejums!A71</f>
        <v>34./IIA</v>
      </c>
      <c r="B76" s="13" t="str">
        <f>[1]atsifrejums!B71</f>
        <v>Personāla speciālists</v>
      </c>
      <c r="C76" s="12">
        <f>[1]atsifrejums!BY71</f>
        <v>1</v>
      </c>
      <c r="D76" s="12">
        <f>[1]atsifrejums!CA71</f>
        <v>1228</v>
      </c>
      <c r="E76" s="12">
        <f>[1]atsifrejums!CB71</f>
        <v>1228</v>
      </c>
      <c r="F76" s="14">
        <f>ROUND([1]atsifrejums!BZ71/[1]atsifrejums!BY71,0)</f>
        <v>1228</v>
      </c>
    </row>
    <row r="77" spans="1:6" x14ac:dyDescent="0.25">
      <c r="A77" s="12" t="str">
        <f>[1]atsifrejums!A72</f>
        <v>34./IIB</v>
      </c>
      <c r="B77" s="13" t="str">
        <f>[1]atsifrejums!B72</f>
        <v>Personāla speciālists</v>
      </c>
      <c r="C77" s="12">
        <f>[1]atsifrejums!BY72</f>
        <v>2</v>
      </c>
      <c r="D77" s="12">
        <f>[1]atsifrejums!CA72</f>
        <v>880</v>
      </c>
      <c r="E77" s="12">
        <f>[1]atsifrejums!CB72</f>
        <v>1083</v>
      </c>
      <c r="F77" s="14">
        <f>ROUND([1]atsifrejums!BZ72/[1]atsifrejums!BY72,0)</f>
        <v>982</v>
      </c>
    </row>
    <row r="78" spans="1:6" x14ac:dyDescent="0.25">
      <c r="A78" s="12" t="str">
        <f>[1]atsifrejums!A73</f>
        <v>35./I</v>
      </c>
      <c r="B78" s="13" t="str">
        <f>[1]atsifrejums!B73</f>
        <v>Laborants</v>
      </c>
      <c r="C78" s="12">
        <f>[1]atsifrejums!BY73</f>
        <v>4</v>
      </c>
      <c r="D78" s="12">
        <f>[1]atsifrejums!CA73</f>
        <v>788</v>
      </c>
      <c r="E78" s="12">
        <f>[1]atsifrejums!CB73</f>
        <v>788</v>
      </c>
      <c r="F78" s="14">
        <f>ROUND([1]atsifrejums!BZ73/[1]atsifrejums!BY73,0)</f>
        <v>788</v>
      </c>
    </row>
    <row r="79" spans="1:6" x14ac:dyDescent="0.25">
      <c r="A79" s="12" t="str">
        <f>[1]atsifrejums!A78</f>
        <v>36./II</v>
      </c>
      <c r="B79" s="13" t="str">
        <f>[1]atsifrejums!B78</f>
        <v>Jaunatnes darba speciālists</v>
      </c>
      <c r="C79" s="12">
        <f>[1]atsifrejums!BY78</f>
        <v>2</v>
      </c>
      <c r="D79" s="12">
        <f>[1]atsifrejums!CA78</f>
        <v>883</v>
      </c>
      <c r="E79" s="12">
        <f>[1]atsifrejums!CB78</f>
        <v>883</v>
      </c>
      <c r="F79" s="14">
        <f>ROUND([1]atsifrejums!BZ78/[1]atsifrejums!BY78,0)</f>
        <v>883</v>
      </c>
    </row>
    <row r="80" spans="1:6" x14ac:dyDescent="0.25">
      <c r="A80" s="12" t="str">
        <f>[1]atsifrejums!A75</f>
        <v>39./39.1./IVA</v>
      </c>
      <c r="B80" s="13" t="str">
        <f>[1]atsifrejums!B75</f>
        <v>Projektu vadītājs</v>
      </c>
      <c r="C80" s="12">
        <f>[1]atsifrejums!BY75</f>
        <v>1</v>
      </c>
      <c r="D80" s="12">
        <f>[1]atsifrejums!CA75</f>
        <v>1810</v>
      </c>
      <c r="E80" s="12">
        <f>[1]atsifrejums!CB75</f>
        <v>1810</v>
      </c>
      <c r="F80" s="14">
        <f>ROUND([1]atsifrejums!BZ75/[1]atsifrejums!BY75,0)</f>
        <v>1810</v>
      </c>
    </row>
    <row r="81" spans="1:6" x14ac:dyDescent="0.25">
      <c r="A81" s="12" t="str">
        <f>[1]atsifrejums!A76</f>
        <v>39./39.1/III</v>
      </c>
      <c r="B81" s="13" t="str">
        <f>[1]atsifrejums!B76</f>
        <v>Projektu koordinators</v>
      </c>
      <c r="C81" s="12">
        <f>[1]atsifrejums!BY76</f>
        <v>1</v>
      </c>
      <c r="D81" s="12">
        <f>[1]atsifrejums!CA76</f>
        <v>1515</v>
      </c>
      <c r="E81" s="12">
        <f>[1]atsifrejums!CB76</f>
        <v>1515</v>
      </c>
      <c r="F81" s="14">
        <f>ROUND([1]atsifrejums!BZ76/[1]atsifrejums!BY76,0)</f>
        <v>1515</v>
      </c>
    </row>
    <row r="82" spans="1:6" x14ac:dyDescent="0.25">
      <c r="A82" s="12" t="str">
        <f>[1]atsifrejums!A77</f>
        <v>39./39.1/III</v>
      </c>
      <c r="B82" s="13" t="str">
        <f>[1]atsifrejums!B77</f>
        <v>Projekts vadītājs</v>
      </c>
      <c r="C82" s="12">
        <f>[1]atsifrejums!BY77</f>
        <v>3</v>
      </c>
      <c r="D82" s="12">
        <f>[1]atsifrejums!CA77</f>
        <v>1433</v>
      </c>
      <c r="E82" s="12">
        <f>[1]atsifrejums!CB77</f>
        <v>1614</v>
      </c>
      <c r="F82" s="14">
        <f>ROUND([1]atsifrejums!BZ77/[1]atsifrejums!BY77,0)</f>
        <v>1516</v>
      </c>
    </row>
    <row r="83" spans="1:6" x14ac:dyDescent="0.25">
      <c r="A83" s="12" t="str">
        <f>[1]atsifrejums!A74</f>
        <v>39./39.1/IVB</v>
      </c>
      <c r="B83" s="13" t="str">
        <f>[1]atsifrejums!B74</f>
        <v>Uzņēmējdarbības atbalsta speciālists</v>
      </c>
      <c r="C83" s="12">
        <f>[1]atsifrejums!BY74</f>
        <v>1</v>
      </c>
      <c r="D83" s="12">
        <f>[1]atsifrejums!CA74</f>
        <v>1438</v>
      </c>
      <c r="E83" s="12">
        <f>[1]atsifrejums!CB74</f>
        <v>1438</v>
      </c>
      <c r="F83" s="14">
        <f>ROUND([1]atsifrejums!BZ74/[1]atsifrejums!BY74,0)</f>
        <v>1438</v>
      </c>
    </row>
    <row r="84" spans="1:6" x14ac:dyDescent="0.25">
      <c r="A84" s="12" t="str">
        <f>[1]atsifrejums!A110</f>
        <v>39./39.1/V</v>
      </c>
      <c r="B84" s="13" t="str">
        <f>[1]atsifrejums!B110</f>
        <v>Īpašumu pārvaldības un attīstības nodaļas vadītājs</v>
      </c>
      <c r="C84" s="12">
        <f>[1]atsifrejums!BY110</f>
        <v>1</v>
      </c>
      <c r="D84" s="12">
        <f>[1]atsifrejums!CA110</f>
        <v>3000</v>
      </c>
      <c r="E84" s="12">
        <f>[1]atsifrejums!CB110</f>
        <v>3000</v>
      </c>
      <c r="F84" s="14">
        <f>ROUND([1]atsifrejums!BZ110/[1]atsifrejums!BY110,0)</f>
        <v>3000</v>
      </c>
    </row>
    <row r="85" spans="1:6" x14ac:dyDescent="0.25">
      <c r="A85" s="12" t="str">
        <f>[1]atsifrejums!A93</f>
        <v>4./IA</v>
      </c>
      <c r="B85" s="13" t="str">
        <f>[1]atsifrejums!B93</f>
        <v>Dežurants</v>
      </c>
      <c r="C85" s="12">
        <f>[1]atsifrejums!BY93</f>
        <v>8</v>
      </c>
      <c r="D85" s="12">
        <f>[1]atsifrejums!CA93</f>
        <v>700</v>
      </c>
      <c r="E85" s="12">
        <f>[1]atsifrejums!CB93</f>
        <v>723</v>
      </c>
      <c r="F85" s="14">
        <f>ROUND([1]atsifrejums!BZ93/[1]atsifrejums!BY93,0)</f>
        <v>706</v>
      </c>
    </row>
    <row r="86" spans="1:6" x14ac:dyDescent="0.25">
      <c r="A86" s="12" t="str">
        <f>[1]atsifrejums!A94</f>
        <v>4./IB</v>
      </c>
      <c r="B86" s="13" t="str">
        <f>[1]atsifrejums!B94</f>
        <v>Ēkas dežurants</v>
      </c>
      <c r="C86" s="12">
        <f>[1]atsifrejums!BY94</f>
        <v>4.5</v>
      </c>
      <c r="D86" s="12">
        <f>[1]atsifrejums!CA94</f>
        <v>705</v>
      </c>
      <c r="E86" s="12">
        <f>[1]atsifrejums!CB94</f>
        <v>800</v>
      </c>
      <c r="F86" s="14">
        <f>ROUND([1]atsifrejums!BZ94/[1]atsifrejums!BY94,0)</f>
        <v>768</v>
      </c>
    </row>
    <row r="87" spans="1:6" ht="31.5" x14ac:dyDescent="0.25">
      <c r="A87" s="12" t="str">
        <f>[1]atsifrejums!A82</f>
        <v>40./IIA</v>
      </c>
      <c r="B87" s="13" t="str">
        <f>[1]atsifrejums!B82</f>
        <v>Ansambļa vadītājs, deju kolektīva vadītājs, 29.Ziemeru mazpulka vadītājs</v>
      </c>
      <c r="C87" s="12">
        <f>[1]atsifrejums!BY82</f>
        <v>2.4500000000000002</v>
      </c>
      <c r="D87" s="12">
        <f>[1]atsifrejums!CA82</f>
        <v>730</v>
      </c>
      <c r="E87" s="12">
        <f>[1]atsifrejums!CB82</f>
        <v>767</v>
      </c>
      <c r="F87" s="14">
        <f>ROUND([1]atsifrejums!BZ82/[1]atsifrejums!BY82,0)</f>
        <v>738</v>
      </c>
    </row>
    <row r="88" spans="1:6" x14ac:dyDescent="0.25">
      <c r="A88" s="12" t="str">
        <f>[1]atsifrejums!A81</f>
        <v>40./IIB</v>
      </c>
      <c r="B88" s="13" t="str">
        <f>[1]atsifrejums!B81</f>
        <v>Māksliniecisko kolektīvu vadītājs</v>
      </c>
      <c r="C88" s="12">
        <f>[1]atsifrejums!BY81</f>
        <v>6.75</v>
      </c>
      <c r="D88" s="12">
        <f>[1]atsifrejums!CA81</f>
        <v>730</v>
      </c>
      <c r="E88" s="12">
        <f>[1]atsifrejums!CB81</f>
        <v>730</v>
      </c>
      <c r="F88" s="14">
        <f>ROUND([1]atsifrejums!BZ81/[1]atsifrejums!BY81,0)</f>
        <v>730</v>
      </c>
    </row>
    <row r="89" spans="1:6" x14ac:dyDescent="0.25">
      <c r="A89" s="12" t="str">
        <f>[1]atsifrejums!A83</f>
        <v>40./III</v>
      </c>
      <c r="B89" s="13" t="str">
        <f>[1]atsifrejums!B83</f>
        <v>Noformēšanas mākslinieks</v>
      </c>
      <c r="C89" s="12">
        <f>[1]atsifrejums!BY83</f>
        <v>1</v>
      </c>
      <c r="D89" s="12">
        <f>[1]atsifrejums!CA83</f>
        <v>818</v>
      </c>
      <c r="E89" s="12">
        <f>[1]atsifrejums!CB83</f>
        <v>818</v>
      </c>
      <c r="F89" s="14">
        <f>ROUND([1]atsifrejums!BZ83/[1]atsifrejums!BY83,0)</f>
        <v>818</v>
      </c>
    </row>
    <row r="90" spans="1:6" x14ac:dyDescent="0.25">
      <c r="A90" s="12" t="str">
        <f>[1]atsifrejums!A84</f>
        <v>40./IV</v>
      </c>
      <c r="B90" s="13" t="str">
        <f>[1]atsifrejums!B84</f>
        <v>Kultūras darba speciālists</v>
      </c>
      <c r="C90" s="12">
        <f>[1]atsifrejums!BY84</f>
        <v>8.5</v>
      </c>
      <c r="D90" s="12">
        <f>[1]atsifrejums!CA84</f>
        <v>894</v>
      </c>
      <c r="E90" s="12">
        <f>[1]atsifrejums!CB84</f>
        <v>1000</v>
      </c>
      <c r="F90" s="14">
        <f>ROUND([1]atsifrejums!BZ84/[1]atsifrejums!BY84,0)</f>
        <v>906</v>
      </c>
    </row>
    <row r="91" spans="1:6" ht="31.5" x14ac:dyDescent="0.25">
      <c r="A91" s="12" t="str">
        <f>[1]atsifrejums!A80</f>
        <v>40./V</v>
      </c>
      <c r="B91" s="13" t="str">
        <f>[1]atsifrejums!B80</f>
        <v>Galvenais speciālists kultūras darbā, direktora vietnieks kultūras vadībā</v>
      </c>
      <c r="C91" s="12">
        <f>[1]atsifrejums!BY80</f>
        <v>2</v>
      </c>
      <c r="D91" s="12">
        <f>[1]atsifrejums!CA80</f>
        <v>1158</v>
      </c>
      <c r="E91" s="12">
        <f>[1]atsifrejums!CB80</f>
        <v>1397</v>
      </c>
      <c r="F91" s="14">
        <f>ROUND([1]atsifrejums!BZ80/[1]atsifrejums!BY80,0)</f>
        <v>1278</v>
      </c>
    </row>
    <row r="92" spans="1:6" x14ac:dyDescent="0.25">
      <c r="A92" s="12" t="str">
        <f>[1]atsifrejums!A51</f>
        <v>42./III</v>
      </c>
      <c r="B92" s="13" t="str">
        <f>[1]atsifrejums!B51</f>
        <v>Domes sekretārs, komisiju sekretārs</v>
      </c>
      <c r="C92" s="12">
        <f>[1]atsifrejums!BY51</f>
        <v>2</v>
      </c>
      <c r="D92" s="12">
        <f>[1]atsifrejums!CA51</f>
        <v>1188</v>
      </c>
      <c r="E92" s="12">
        <f>[1]atsifrejums!CB51</f>
        <v>1343</v>
      </c>
      <c r="F92" s="14">
        <f>ROUND([1]atsifrejums!BZ51/[1]atsifrejums!BY51,0)</f>
        <v>1266</v>
      </c>
    </row>
    <row r="93" spans="1:6" x14ac:dyDescent="0.25">
      <c r="A93" s="12" t="str">
        <f>[1]atsifrejums!A87</f>
        <v>43./43.1./IIIA</v>
      </c>
      <c r="B93" s="13" t="str">
        <f>[1]atsifrejums!B87</f>
        <v>Sociālais rehabilitētājs, aprūpētājs</v>
      </c>
      <c r="C93" s="12">
        <f>[1]atsifrejums!BY87</f>
        <v>4</v>
      </c>
      <c r="D93" s="12">
        <f>[1]atsifrejums!CA87</f>
        <v>752</v>
      </c>
      <c r="E93" s="12">
        <f>[1]atsifrejums!CB87</f>
        <v>871</v>
      </c>
      <c r="F93" s="14">
        <f>ROUND([1]atsifrejums!BZ87/[1]atsifrejums!BY87,0)</f>
        <v>836</v>
      </c>
    </row>
    <row r="94" spans="1:6" ht="31.5" x14ac:dyDescent="0.25">
      <c r="A94" s="12" t="str">
        <f>[1]atsifrejums!A85</f>
        <v>43./43.1./VIB</v>
      </c>
      <c r="B94" s="13" t="str">
        <f>[1]atsifrejums!B85</f>
        <v>Vadītājs, sociālās palīdzības nodaļas vadītājs, sociālo pakalpojumu nodaļas vadītājs</v>
      </c>
      <c r="C94" s="12">
        <f>[1]atsifrejums!BY85</f>
        <v>4</v>
      </c>
      <c r="D94" s="12">
        <f>[1]atsifrejums!CA85</f>
        <v>1271</v>
      </c>
      <c r="E94" s="12">
        <f>[1]atsifrejums!CB85</f>
        <v>1271</v>
      </c>
      <c r="F94" s="14">
        <f>ROUND([1]atsifrejums!BZ85/[1]atsifrejums!BY85,0)</f>
        <v>1271</v>
      </c>
    </row>
    <row r="95" spans="1:6" x14ac:dyDescent="0.25">
      <c r="A95" s="12" t="str">
        <f>[1]atsifrejums!A86</f>
        <v>43./43.1/IA</v>
      </c>
      <c r="B95" s="13" t="str">
        <f>[1]atsifrejums!B86</f>
        <v>Aprūpētājs</v>
      </c>
      <c r="C95" s="12">
        <f>[1]atsifrejums!BY86</f>
        <v>31</v>
      </c>
      <c r="D95" s="12">
        <f>[1]atsifrejums!CA86</f>
        <v>722</v>
      </c>
      <c r="E95" s="12">
        <f>[1]atsifrejums!CB86</f>
        <v>755</v>
      </c>
      <c r="F95" s="14">
        <f>ROUND([1]atsifrejums!BZ86/[1]atsifrejums!BY86,0)</f>
        <v>743</v>
      </c>
    </row>
    <row r="96" spans="1:6" x14ac:dyDescent="0.25">
      <c r="A96" s="12" t="str">
        <f>[1]atsifrejums!A88</f>
        <v>43./43.1/IIIB</v>
      </c>
      <c r="B96" s="13" t="str">
        <f>[1]atsifrejums!B88</f>
        <v>Sociālais aprūpētājs</v>
      </c>
      <c r="C96" s="12">
        <f>[1]atsifrejums!BY88</f>
        <v>2</v>
      </c>
      <c r="D96" s="12">
        <f>[1]atsifrejums!CA88</f>
        <v>871</v>
      </c>
      <c r="E96" s="12">
        <f>[1]atsifrejums!CB88</f>
        <v>887</v>
      </c>
      <c r="F96" s="14">
        <f>ROUND([1]atsifrejums!BZ88/[1]atsifrejums!BY88,0)</f>
        <v>879</v>
      </c>
    </row>
    <row r="97" spans="1:6" x14ac:dyDescent="0.25">
      <c r="A97" s="12" t="str">
        <f>[1]atsifrejums!A89</f>
        <v>43./43.1/IIIC</v>
      </c>
      <c r="B97" s="13" t="str">
        <f>[1]atsifrejums!B89</f>
        <v>Sociālās palīdzības organizators</v>
      </c>
      <c r="C97" s="12">
        <f>[1]atsifrejums!BY89</f>
        <v>5</v>
      </c>
      <c r="D97" s="12">
        <f>[1]atsifrejums!CA89</f>
        <v>974</v>
      </c>
      <c r="E97" s="12">
        <f>[1]atsifrejums!CB89</f>
        <v>974</v>
      </c>
      <c r="F97" s="14">
        <f>ROUND([1]atsifrejums!BZ89/[1]atsifrejums!BY89,0)</f>
        <v>974</v>
      </c>
    </row>
    <row r="98" spans="1:6" x14ac:dyDescent="0.25">
      <c r="A98" s="12" t="str">
        <f>[1]atsifrejums!A90</f>
        <v>43./43.1/IIID</v>
      </c>
      <c r="B98" s="13" t="str">
        <f>[1]atsifrejums!B90</f>
        <v>Sociālais mentors</v>
      </c>
      <c r="C98" s="12">
        <f>[1]atsifrejums!BY90</f>
        <v>1</v>
      </c>
      <c r="D98" s="12">
        <f>[1]atsifrejums!CA90</f>
        <v>900</v>
      </c>
      <c r="E98" s="12">
        <f>[1]atsifrejums!CB90</f>
        <v>900</v>
      </c>
      <c r="F98" s="14">
        <f>ROUND([1]atsifrejums!BZ90/[1]atsifrejums!BY90,0)</f>
        <v>900</v>
      </c>
    </row>
    <row r="99" spans="1:6" x14ac:dyDescent="0.25">
      <c r="A99" s="12" t="str">
        <f>[1]atsifrejums!A91</f>
        <v>43./43.1/VA</v>
      </c>
      <c r="B99" s="13" t="str">
        <f>[1]atsifrejums!B91</f>
        <v>Sociālais darbinieks</v>
      </c>
      <c r="C99" s="12">
        <f>[1]atsifrejums!BY91</f>
        <v>3</v>
      </c>
      <c r="D99" s="12">
        <f>[1]atsifrejums!CA91</f>
        <v>1044</v>
      </c>
      <c r="E99" s="12">
        <f>[1]atsifrejums!CB91</f>
        <v>1094</v>
      </c>
      <c r="F99" s="14">
        <f>ROUND([1]atsifrejums!BZ91/[1]atsifrejums!BY91,0)</f>
        <v>1061</v>
      </c>
    </row>
    <row r="100" spans="1:6" x14ac:dyDescent="0.25">
      <c r="A100" s="12" t="str">
        <f>[1]atsifrejums!A92</f>
        <v>43./43.1/VB</v>
      </c>
      <c r="B100" s="13" t="str">
        <f>[1]atsifrejums!B92</f>
        <v>Sociālais darbinieks</v>
      </c>
      <c r="C100" s="12">
        <f>[1]atsifrejums!BY92</f>
        <v>10</v>
      </c>
      <c r="D100" s="12">
        <f>[1]atsifrejums!CA92</f>
        <v>1094</v>
      </c>
      <c r="E100" s="12">
        <f>[1]atsifrejums!CB92</f>
        <v>1094</v>
      </c>
      <c r="F100" s="14">
        <f>ROUND([1]atsifrejums!BZ92/[1]atsifrejums!BY92,0)</f>
        <v>1094</v>
      </c>
    </row>
    <row r="101" spans="1:6" x14ac:dyDescent="0.25">
      <c r="A101" s="12" t="str">
        <f>[1]atsifrejums!A102</f>
        <v>44./III</v>
      </c>
      <c r="B101" s="13" t="str">
        <f>[1]atsifrejums!B102</f>
        <v>Sporta centra vadītājs</v>
      </c>
      <c r="C101" s="12">
        <f>[1]atsifrejums!BY102</f>
        <v>1</v>
      </c>
      <c r="D101" s="12">
        <f>[1]atsifrejums!CA102</f>
        <v>1825</v>
      </c>
      <c r="E101" s="12">
        <f>[1]atsifrejums!CB102</f>
        <v>1825</v>
      </c>
      <c r="F101" s="14">
        <f>ROUND([1]atsifrejums!BZ102/[1]atsifrejums!BY102,0)</f>
        <v>1825</v>
      </c>
    </row>
    <row r="102" spans="1:6" ht="31.5" x14ac:dyDescent="0.25">
      <c r="A102" s="12" t="str">
        <f>[1]atsifrejums!A97</f>
        <v xml:space="preserve">46./46.1/I </v>
      </c>
      <c r="B102" s="13" t="str">
        <f>[1]atsifrejums!B97</f>
        <v>Teritorijas dežurants, traktora vadītājs, kravas automobiļa vadītājs, traktortehnikas vadītājs</v>
      </c>
      <c r="C102" s="12">
        <f>[1]atsifrejums!BY97</f>
        <v>6.3</v>
      </c>
      <c r="D102" s="12">
        <f>[1]atsifrejums!CA97</f>
        <v>904</v>
      </c>
      <c r="E102" s="12">
        <f>[1]atsifrejums!CB97</f>
        <v>1092</v>
      </c>
      <c r="F102" s="14">
        <f>ROUND([1]atsifrejums!BZ97/[1]atsifrejums!BY97,0)</f>
        <v>914</v>
      </c>
    </row>
    <row r="103" spans="1:6" x14ac:dyDescent="0.25">
      <c r="A103" s="12" t="str">
        <f>[1]atsifrejums!A96</f>
        <v>46./46.1/II</v>
      </c>
      <c r="B103" s="13" t="str">
        <f>[1]atsifrejums!B96</f>
        <v>Mikroautobusa vadītājs, autobusa vadītājs</v>
      </c>
      <c r="C103" s="12">
        <f>[1]atsifrejums!BY96</f>
        <v>4.5</v>
      </c>
      <c r="D103" s="12">
        <f>[1]atsifrejums!CA96</f>
        <v>713</v>
      </c>
      <c r="E103" s="12">
        <f>[1]atsifrejums!CB96</f>
        <v>870</v>
      </c>
      <c r="F103" s="14">
        <f>ROUND([1]atsifrejums!BZ96/[1]atsifrejums!BY96,0)</f>
        <v>764</v>
      </c>
    </row>
    <row r="104" spans="1:6" x14ac:dyDescent="0.25">
      <c r="A104" s="12" t="str">
        <f>[1]atsifrejums!A95</f>
        <v>46./46.1/III</v>
      </c>
      <c r="B104" s="13" t="str">
        <f>[1]atsifrejums!B95</f>
        <v>Autobusa vadītājs, ugunsdzēsēju automašīnas vadītājs</v>
      </c>
      <c r="C104" s="12">
        <f>[1]atsifrejums!BY95</f>
        <v>4.2</v>
      </c>
      <c r="D104" s="12">
        <f>[1]atsifrejums!CA95</f>
        <v>700</v>
      </c>
      <c r="E104" s="12">
        <f>[1]atsifrejums!CB95</f>
        <v>914</v>
      </c>
      <c r="F104" s="14">
        <f>ROUND([1]atsifrejums!BZ95/[1]atsifrejums!BY95,0)</f>
        <v>795</v>
      </c>
    </row>
    <row r="105" spans="1:6" x14ac:dyDescent="0.25">
      <c r="A105" s="12" t="str">
        <f>[1]atsifrejums!A106</f>
        <v>48./IV</v>
      </c>
      <c r="B105" s="13" t="str">
        <f>[1]atsifrejums!B106</f>
        <v>Kartogrāfs, būvinženieris</v>
      </c>
      <c r="C105" s="12">
        <f>[1]atsifrejums!BY106</f>
        <v>2</v>
      </c>
      <c r="D105" s="12">
        <f>[1]atsifrejums!CA106</f>
        <v>1255</v>
      </c>
      <c r="E105" s="12">
        <f>[1]atsifrejums!CB106</f>
        <v>1398</v>
      </c>
      <c r="F105" s="14">
        <f>ROUND([1]atsifrejums!BZ106/[1]atsifrejums!BY106,0)</f>
        <v>1327</v>
      </c>
    </row>
    <row r="106" spans="1:6" x14ac:dyDescent="0.25">
      <c r="A106" s="12" t="str">
        <f>[1]atsifrejums!A108</f>
        <v>48./IV</v>
      </c>
      <c r="B106" s="13" t="str">
        <f>[1]atsifrejums!B108</f>
        <v>Būvinspektora palīgs - lietvedis, teritorijas plānotājs</v>
      </c>
      <c r="C106" s="12">
        <f>[1]atsifrejums!BY108</f>
        <v>2</v>
      </c>
      <c r="D106" s="12">
        <f>[1]atsifrejums!CA108</f>
        <v>1226</v>
      </c>
      <c r="E106" s="12">
        <f>[1]atsifrejums!CB108</f>
        <v>1464</v>
      </c>
      <c r="F106" s="14">
        <f>ROUND([1]atsifrejums!BZ108/[1]atsifrejums!BY108,0)</f>
        <v>1345</v>
      </c>
    </row>
    <row r="107" spans="1:6" x14ac:dyDescent="0.25">
      <c r="A107" s="12" t="str">
        <f>[1]atsifrejums!A107</f>
        <v xml:space="preserve">48./V </v>
      </c>
      <c r="B107" s="13" t="str">
        <f>[1]atsifrejums!B107</f>
        <v>Būvinspektors</v>
      </c>
      <c r="C107" s="12">
        <f>[1]atsifrejums!BY107</f>
        <v>2</v>
      </c>
      <c r="D107" s="12">
        <f>[1]atsifrejums!CA107</f>
        <v>1474</v>
      </c>
      <c r="E107" s="12">
        <f>[1]atsifrejums!CB107</f>
        <v>1600</v>
      </c>
      <c r="F107" s="14">
        <f>ROUND([1]atsifrejums!BZ107/[1]atsifrejums!BY107,0)</f>
        <v>1537</v>
      </c>
    </row>
    <row r="108" spans="1:6" x14ac:dyDescent="0.25">
      <c r="A108" s="12" t="str">
        <f>[1]atsifrejums!A109</f>
        <v>48./VIA</v>
      </c>
      <c r="B108" s="13" t="str">
        <f>[1]atsifrejums!B109</f>
        <v>Būvvaldes vadītājs - arhitekts</v>
      </c>
      <c r="C108" s="12">
        <f>[1]atsifrejums!BY109</f>
        <v>1</v>
      </c>
      <c r="D108" s="12">
        <f>[1]atsifrejums!CA109</f>
        <v>1701</v>
      </c>
      <c r="E108" s="12">
        <f>[1]atsifrejums!CB109</f>
        <v>1701</v>
      </c>
      <c r="F108" s="14">
        <f>ROUND([1]atsifrejums!BZ109/[1]atsifrejums!BY109,0)</f>
        <v>1701</v>
      </c>
    </row>
    <row r="109" spans="1:6" x14ac:dyDescent="0.25">
      <c r="A109" s="12" t="str">
        <f>[1]atsifrejums!A114</f>
        <v xml:space="preserve">50./II </v>
      </c>
      <c r="B109" s="13" t="str">
        <f>[1]atsifrejums!B114</f>
        <v>Izglītojošā darba un darba ar apmeklētājiem speciāliste</v>
      </c>
      <c r="C109" s="12">
        <f>[1]atsifrejums!BY114</f>
        <v>1</v>
      </c>
      <c r="D109" s="12">
        <f>[1]atsifrejums!CA114</f>
        <v>805</v>
      </c>
      <c r="E109" s="12">
        <f>[1]atsifrejums!CB114</f>
        <v>805</v>
      </c>
      <c r="F109" s="14">
        <f>ROUND([1]atsifrejums!BZ114/[1]atsifrejums!BY114,0)</f>
        <v>805</v>
      </c>
    </row>
    <row r="110" spans="1:6" x14ac:dyDescent="0.25">
      <c r="A110" s="12" t="str">
        <f>[1]atsifrejums!A112</f>
        <v>50./III</v>
      </c>
      <c r="B110" s="13" t="str">
        <f>[1]atsifrejums!B112</f>
        <v>Vadītāja vietnieks, tūrisma informācijas speciālists</v>
      </c>
      <c r="C110" s="12">
        <f>[1]atsifrejums!BY112</f>
        <v>5.5</v>
      </c>
      <c r="D110" s="12">
        <f>[1]atsifrejums!CA112</f>
        <v>1100</v>
      </c>
      <c r="E110" s="12">
        <f>[1]atsifrejums!CB112</f>
        <v>1256</v>
      </c>
      <c r="F110" s="14">
        <f>ROUND([1]atsifrejums!BZ112/[1]atsifrejums!BY112,0)</f>
        <v>1126</v>
      </c>
    </row>
    <row r="111" spans="1:6" x14ac:dyDescent="0.25">
      <c r="A111" s="12" t="str">
        <f>[1]atsifrejums!A111</f>
        <v>50./IV</v>
      </c>
      <c r="B111" s="13" t="str">
        <f>[1]atsifrejums!B111</f>
        <v>Vadītāja</v>
      </c>
      <c r="C111" s="12">
        <f>[1]atsifrejums!BY111</f>
        <v>1</v>
      </c>
      <c r="D111" s="12">
        <f>[1]atsifrejums!CA111</f>
        <v>1438</v>
      </c>
      <c r="E111" s="12">
        <f>[1]atsifrejums!CB111</f>
        <v>1438</v>
      </c>
      <c r="F111" s="14">
        <f>ROUND([1]atsifrejums!BZ111/[1]atsifrejums!BY111,0)</f>
        <v>1438</v>
      </c>
    </row>
    <row r="112" spans="1:6" x14ac:dyDescent="0.25">
      <c r="A112" s="12" t="str">
        <f>[1]atsifrejums!A113</f>
        <v>57./II</v>
      </c>
      <c r="B112" s="13" t="str">
        <f>[1]atsifrejums!B113</f>
        <v>Tūrisma gids</v>
      </c>
      <c r="C112" s="12">
        <f>[1]atsifrejums!BY113</f>
        <v>1</v>
      </c>
      <c r="D112" s="12">
        <f>[1]atsifrejums!CA113</f>
        <v>805</v>
      </c>
      <c r="E112" s="12">
        <f>[1]atsifrejums!CB113</f>
        <v>805</v>
      </c>
      <c r="F112" s="14">
        <f>ROUND([1]atsifrejums!BZ113/[1]atsifrejums!BY113,0)</f>
        <v>805</v>
      </c>
    </row>
    <row r="113" spans="1:6" x14ac:dyDescent="0.25">
      <c r="A113" s="12" t="str">
        <f>[1]atsifrejums!A104</f>
        <v>6./6.1./IA</v>
      </c>
      <c r="B113" s="13" t="str">
        <f>[1]atsifrejums!B104</f>
        <v>Ambulatorā dienesta ārsta palīgs, ārsta palīgs</v>
      </c>
      <c r="C113" s="12">
        <f>[1]atsifrejums!BY104</f>
        <v>4.55</v>
      </c>
      <c r="D113" s="12">
        <f>[1]atsifrejums!CA104</f>
        <v>1056</v>
      </c>
      <c r="E113" s="12">
        <f>[1]atsifrejums!CB104</f>
        <v>1388</v>
      </c>
      <c r="F113" s="14">
        <f>ROUND([1]atsifrejums!BZ104/[1]atsifrejums!BY104,0)</f>
        <v>1300</v>
      </c>
    </row>
    <row r="114" spans="1:6" x14ac:dyDescent="0.25">
      <c r="A114" s="12" t="str">
        <f>[1]atsifrejums!A105</f>
        <v>6./6.2/III</v>
      </c>
      <c r="B114" s="13" t="str">
        <f>[1]atsifrejums!B105</f>
        <v>Medicīnas māsa</v>
      </c>
      <c r="C114" s="12">
        <f>[1]atsifrejums!BY105</f>
        <v>4</v>
      </c>
      <c r="D114" s="12">
        <f>[1]atsifrejums!CA105</f>
        <v>1219</v>
      </c>
      <c r="E114" s="12">
        <f>[1]atsifrejums!CB105</f>
        <v>1219</v>
      </c>
      <c r="F114" s="14">
        <f>ROUND([1]atsifrejums!BZ105/[1]atsifrejums!BY105,0)</f>
        <v>1219</v>
      </c>
    </row>
    <row r="115" spans="1:6" x14ac:dyDescent="0.25">
      <c r="A115" s="12" t="str">
        <f>[1]atsifrejums!A103</f>
        <v>6./IA</v>
      </c>
      <c r="B115" s="13" t="str">
        <f>[1]atsifrejums!B103</f>
        <v>Ārsta palīgs</v>
      </c>
      <c r="C115" s="12">
        <f>[1]atsifrejums!BY103</f>
        <v>1.5</v>
      </c>
      <c r="D115" s="12">
        <f>[1]atsifrejums!CA103</f>
        <v>1056</v>
      </c>
      <c r="E115" s="12">
        <f>[1]atsifrejums!CB103</f>
        <v>1082</v>
      </c>
      <c r="F115" s="14">
        <f>ROUND([1]atsifrejums!BZ103/[1]atsifrejums!BY103,0)</f>
        <v>1073</v>
      </c>
    </row>
    <row r="116" spans="1:6" x14ac:dyDescent="0.25">
      <c r="A116" s="12" t="str">
        <f>[1]atsifrejums!A38</f>
        <v xml:space="preserve">7./II </v>
      </c>
      <c r="B116" s="13" t="str">
        <f>[1]atsifrejums!B38</f>
        <v>Bāriņtiesas priekšsēdētāja palīgs</v>
      </c>
      <c r="C116" s="12">
        <f>[1]atsifrejums!BY38</f>
        <v>1</v>
      </c>
      <c r="D116" s="12">
        <f>[1]atsifrejums!CA38</f>
        <v>1084</v>
      </c>
      <c r="E116" s="12">
        <f>[1]atsifrejums!CB38</f>
        <v>1084</v>
      </c>
      <c r="F116" s="14">
        <f>ROUND([1]atsifrejums!BZ38/[1]atsifrejums!BY38,0)</f>
        <v>1084</v>
      </c>
    </row>
    <row r="117" spans="1:6" x14ac:dyDescent="0.25">
      <c r="A117" s="12" t="str">
        <f>[1]atsifrejums!A99</f>
        <v>7./III</v>
      </c>
      <c r="B117" s="13" t="str">
        <f>[1]atsifrejums!B99</f>
        <v>Bāriņtiesas loceklis</v>
      </c>
      <c r="C117" s="12">
        <f>[1]atsifrejums!BY99</f>
        <v>4</v>
      </c>
      <c r="D117" s="12">
        <f>[1]atsifrejums!CA99</f>
        <v>1255</v>
      </c>
      <c r="E117" s="12">
        <f>[1]atsifrejums!CB99</f>
        <v>1255</v>
      </c>
      <c r="F117" s="14">
        <f>ROUND([1]atsifrejums!BZ99/[1]atsifrejums!BY99,0)</f>
        <v>1255</v>
      </c>
    </row>
    <row r="118" spans="1:6" x14ac:dyDescent="0.25">
      <c r="A118" s="12" t="str">
        <f>[1]atsifrejums!A98</f>
        <v>7./V</v>
      </c>
      <c r="B118" s="13" t="str">
        <f>[1]atsifrejums!B98</f>
        <v>Bāriņtiesas priekšsēdētājs</v>
      </c>
      <c r="C118" s="12">
        <f>[1]atsifrejums!BY98</f>
        <v>1</v>
      </c>
      <c r="D118" s="12">
        <f>[1]atsifrejums!CA98</f>
        <v>1640</v>
      </c>
      <c r="E118" s="12">
        <f>[1]atsifrejums!CB98</f>
        <v>1640</v>
      </c>
      <c r="F118" s="14">
        <f>ROUND([1]atsifrejums!BZ98/[1]atsifrejums!BY98,0)</f>
        <v>1640</v>
      </c>
    </row>
    <row r="119" spans="1:6" x14ac:dyDescent="0.25">
      <c r="A119" s="12"/>
      <c r="B119" s="13" t="str">
        <f>[1]atsifrejums!B115</f>
        <v>Domes priekšēdētājs</v>
      </c>
      <c r="C119" s="12">
        <f>[1]atsifrejums!BY115</f>
        <v>1</v>
      </c>
      <c r="D119" s="12">
        <f>[1]atsifrejums!CA115</f>
        <v>2580</v>
      </c>
      <c r="E119" s="12">
        <f>[1]atsifrejums!CB115</f>
        <v>2580</v>
      </c>
      <c r="F119" s="14">
        <f>ROUND([1]atsifrejums!BZ115/[1]atsifrejums!BY115,0)</f>
        <v>2580</v>
      </c>
    </row>
    <row r="120" spans="1:6" x14ac:dyDescent="0.25">
      <c r="A120" s="12"/>
      <c r="B120" s="13" t="str">
        <f>[1]atsifrejums!B116</f>
        <v>Domes priekšsēdētāja vietnieks</v>
      </c>
      <c r="C120" s="12">
        <f>[1]atsifrejums!BY116</f>
        <v>2</v>
      </c>
      <c r="D120" s="12">
        <f>[1]atsifrejums!CA116</f>
        <v>2243</v>
      </c>
      <c r="E120" s="12">
        <f>[1]atsifrejums!CB116</f>
        <v>2243</v>
      </c>
      <c r="F120" s="14">
        <f>ROUND([1]atsifrejums!BZ116/[1]atsifrejums!BY116,0)</f>
        <v>2243</v>
      </c>
    </row>
    <row r="121" spans="1:6" x14ac:dyDescent="0.25">
      <c r="A121" s="12" t="str">
        <f>[1]atsifrejums!A117</f>
        <v>Kopā saimnieciskie</v>
      </c>
      <c r="B121" s="13"/>
      <c r="C121" s="15">
        <f>[1]atsifrejums!BY117</f>
        <v>523.51499999999999</v>
      </c>
      <c r="D121" s="15">
        <f>[1]atsifrejums!BZ117</f>
        <v>484348.5</v>
      </c>
      <c r="E121" s="15">
        <f>[1]atsifrejums!CA117</f>
        <v>0</v>
      </c>
      <c r="F121" s="15">
        <f>[1]atsifrejums!CB117</f>
        <v>0</v>
      </c>
    </row>
    <row r="122" spans="1:6" x14ac:dyDescent="0.25">
      <c r="A122" s="12"/>
      <c r="B122" s="13" t="str">
        <f>[1]atsifrejums!B118</f>
        <v>Pirmsskolas izglītības pedagogs</v>
      </c>
      <c r="C122" s="12">
        <f>[1]atsifrejums!BY118</f>
        <v>67.451999999999998</v>
      </c>
      <c r="D122" s="12">
        <f>[1]atsifrejums!CA118</f>
        <v>1526</v>
      </c>
      <c r="E122" s="12">
        <f>[1]atsifrejums!CB118</f>
        <v>1526</v>
      </c>
      <c r="F122" s="14">
        <f>ROUND([1]atsifrejums!BZ118/[1]atsifrejums!BY118,0)</f>
        <v>1526</v>
      </c>
    </row>
    <row r="123" spans="1:6" x14ac:dyDescent="0.25">
      <c r="A123" s="12"/>
      <c r="B123" s="13" t="str">
        <f>[1]atsifrejums!B119</f>
        <v>Vispārējās pamata un vidējās izglītības pedagogs</v>
      </c>
      <c r="C123" s="12">
        <f>[1]atsifrejums!BY119</f>
        <v>102.346</v>
      </c>
      <c r="D123" s="12">
        <f>[1]atsifrejums!CA119</f>
        <v>1374</v>
      </c>
      <c r="E123" s="12">
        <f>[1]atsifrejums!CB119</f>
        <v>1951</v>
      </c>
      <c r="F123" s="14">
        <f>ROUND([1]atsifrejums!BZ119/[1]atsifrejums!BY119,0)</f>
        <v>1583</v>
      </c>
    </row>
    <row r="124" spans="1:6" x14ac:dyDescent="0.25">
      <c r="A124" s="12"/>
      <c r="B124" s="13" t="str">
        <f>[1]atsifrejums!B120</f>
        <v>Pedagoga palīgs</v>
      </c>
      <c r="C124" s="12">
        <f>[1]atsifrejums!BY120</f>
        <v>12.606999999999999</v>
      </c>
      <c r="D124" s="12">
        <f>[1]atsifrejums!CA120</f>
        <v>1205</v>
      </c>
      <c r="E124" s="12">
        <f>[1]atsifrejums!CB120</f>
        <v>1243</v>
      </c>
      <c r="F124" s="14">
        <f>ROUND([1]atsifrejums!BZ120/[1]atsifrejums!BY120,0)</f>
        <v>1233</v>
      </c>
    </row>
    <row r="125" spans="1:6" x14ac:dyDescent="0.25">
      <c r="A125" s="12"/>
      <c r="B125" s="13" t="str">
        <f>[1]atsifrejums!B121</f>
        <v>Izglītības iestādes bibliotekārs</v>
      </c>
      <c r="C125" s="12">
        <f>[1]atsifrejums!BY121</f>
        <v>2</v>
      </c>
      <c r="D125" s="12">
        <f>[1]atsifrejums!CA121</f>
        <v>1526</v>
      </c>
      <c r="E125" s="12">
        <f>[1]atsifrejums!CB121</f>
        <v>1760</v>
      </c>
      <c r="F125" s="14">
        <f>ROUND([1]atsifrejums!BZ121/[1]atsifrejums!BY121,0)</f>
        <v>1643</v>
      </c>
    </row>
    <row r="126" spans="1:6" x14ac:dyDescent="0.25">
      <c r="A126" s="12"/>
      <c r="B126" s="13" t="str">
        <f>[1]atsifrejums!B122</f>
        <v>Interešu izglītības pedagogs</v>
      </c>
      <c r="C126" s="12">
        <f>[1]atsifrejums!BY122</f>
        <v>15.603999999999999</v>
      </c>
      <c r="D126" s="12">
        <f>[1]atsifrejums!CA122</f>
        <v>1145</v>
      </c>
      <c r="E126" s="12">
        <f>[1]atsifrejums!CB122</f>
        <v>1145</v>
      </c>
      <c r="F126" s="14">
        <f>ROUND([1]atsifrejums!BZ122/[1]atsifrejums!BY122,0)</f>
        <v>1145</v>
      </c>
    </row>
    <row r="127" spans="1:6" x14ac:dyDescent="0.25">
      <c r="A127" s="12"/>
      <c r="B127" s="13" t="str">
        <f>[1]atsifrejums!B123</f>
        <v>Profesionālās ievirzes izglītības pedagogs</v>
      </c>
      <c r="C127" s="12">
        <f>[1]atsifrejums!BY123</f>
        <v>36.753</v>
      </c>
      <c r="D127" s="12">
        <f>[1]atsifrejums!CA123</f>
        <v>1145</v>
      </c>
      <c r="E127" s="12">
        <f>[1]atsifrejums!CB123</f>
        <v>1265</v>
      </c>
      <c r="F127" s="14">
        <f>ROUND([1]atsifrejums!BZ123/[1]atsifrejums!BY123,0)</f>
        <v>1196</v>
      </c>
    </row>
    <row r="128" spans="1:6" x14ac:dyDescent="0.25">
      <c r="A128" s="12"/>
      <c r="B128" s="13" t="str">
        <f>[1]atsifrejums!B124</f>
        <v>Izglītības iestādes vadītājs/ direktors</v>
      </c>
      <c r="C128" s="12">
        <f>[1]atsifrejums!BY124</f>
        <v>13</v>
      </c>
      <c r="D128" s="12">
        <f>[1]atsifrejums!CA124</f>
        <v>1680</v>
      </c>
      <c r="E128" s="12">
        <f>[1]atsifrejums!CB124</f>
        <v>2134</v>
      </c>
      <c r="F128" s="14">
        <f>ROUND([1]atsifrejums!BZ124/[1]atsifrejums!BY124,0)</f>
        <v>1765</v>
      </c>
    </row>
    <row r="129" spans="1:6" x14ac:dyDescent="0.25">
      <c r="A129" s="12"/>
      <c r="B129" s="13" t="str">
        <f>[1]atsifrejums!B125</f>
        <v>Izglītības iestādes vadītāja/direktora vietnieks</v>
      </c>
      <c r="C129" s="12">
        <f>[1]atsifrejums!BY125</f>
        <v>11.399000000000001</v>
      </c>
      <c r="D129" s="12">
        <f>[1]atsifrejums!CA125</f>
        <v>1384</v>
      </c>
      <c r="E129" s="12">
        <f>[1]atsifrejums!CB125</f>
        <v>1920</v>
      </c>
      <c r="F129" s="14">
        <f>ROUND([1]atsifrejums!BZ125/[1]atsifrejums!BY125,0)</f>
        <v>1700</v>
      </c>
    </row>
    <row r="130" spans="1:6" x14ac:dyDescent="0.25">
      <c r="A130" s="12"/>
      <c r="B130" s="13" t="str">
        <f>[1]atsifrejums!B126</f>
        <v>Speciālais pedagogs</v>
      </c>
      <c r="C130" s="12">
        <f>[1]atsifrejums!BY126</f>
        <v>6.3849999999999998</v>
      </c>
      <c r="D130" s="12">
        <f>[1]atsifrejums!CA126</f>
        <v>1145</v>
      </c>
      <c r="E130" s="12">
        <f>[1]atsifrejums!CB126</f>
        <v>1243</v>
      </c>
      <c r="F130" s="14">
        <f>ROUND([1]atsifrejums!BZ126/[1]atsifrejums!BY126,0)</f>
        <v>1213</v>
      </c>
    </row>
    <row r="131" spans="1:6" x14ac:dyDescent="0.25">
      <c r="A131" s="12"/>
      <c r="B131" s="13" t="str">
        <f>[1]atsifrejums!B127</f>
        <v>Pedagogs karjeras konsultans</v>
      </c>
      <c r="C131" s="12">
        <f>[1]atsifrejums!BY127</f>
        <v>0.7</v>
      </c>
      <c r="D131" s="12">
        <f>[1]atsifrejums!CA127</f>
        <v>1526</v>
      </c>
      <c r="E131" s="12">
        <f>[1]atsifrejums!CB127</f>
        <v>1540</v>
      </c>
      <c r="F131" s="14">
        <f>ROUND([1]atsifrejums!BZ127/[1]atsifrejums!BY127,0)</f>
        <v>1536</v>
      </c>
    </row>
    <row r="132" spans="1:6" x14ac:dyDescent="0.25">
      <c r="A132" s="12"/>
      <c r="B132" s="13" t="str">
        <f>[1]atsifrejums!B128</f>
        <v>Izglītības metodiķis</v>
      </c>
      <c r="C132" s="12">
        <f>[1]atsifrejums!BY128</f>
        <v>2.5</v>
      </c>
      <c r="D132" s="12">
        <f>[1]atsifrejums!CA128</f>
        <v>1603</v>
      </c>
      <c r="E132" s="12">
        <f>[1]atsifrejums!CB128</f>
        <v>1870</v>
      </c>
      <c r="F132" s="14">
        <f>ROUND([1]atsifrejums!BZ128/[1]atsifrejums!BY128,0)</f>
        <v>1710</v>
      </c>
    </row>
    <row r="133" spans="1:6" x14ac:dyDescent="0.25">
      <c r="A133" s="12"/>
      <c r="B133" s="13" t="str">
        <f>[1]atsifrejums!B129</f>
        <v>Skolotājs logopēds</v>
      </c>
      <c r="C133" s="12">
        <f>[1]atsifrejums!BY129</f>
        <v>9.2800000000000011</v>
      </c>
      <c r="D133" s="12">
        <f>[1]atsifrejums!CA129</f>
        <v>1145</v>
      </c>
      <c r="E133" s="12">
        <f>[1]atsifrejums!CB129</f>
        <v>1320</v>
      </c>
      <c r="F133" s="14">
        <f>ROUND([1]atsifrejums!BZ129/[1]atsifrejums!BY129,0)</f>
        <v>1213</v>
      </c>
    </row>
    <row r="134" spans="1:6" x14ac:dyDescent="0.25">
      <c r="A134" s="12"/>
      <c r="B134" s="13" t="str">
        <f>[1]atsifrejums!B130</f>
        <v>Izglītības psihologs</v>
      </c>
      <c r="C134" s="12">
        <f>[1]atsifrejums!BY130</f>
        <v>3.4</v>
      </c>
      <c r="D134" s="12">
        <f>[1]atsifrejums!CA130</f>
        <v>1145</v>
      </c>
      <c r="E134" s="12">
        <f>[1]atsifrejums!CB130</f>
        <v>1430</v>
      </c>
      <c r="F134" s="14">
        <f>ROUND([1]atsifrejums!BZ130/[1]atsifrejums!BY130,0)</f>
        <v>1229</v>
      </c>
    </row>
    <row r="135" spans="1:6" x14ac:dyDescent="0.25">
      <c r="A135" s="12" t="str">
        <f>[1]atsifrejums!A131</f>
        <v>Kopā pedagogi</v>
      </c>
      <c r="B135" s="16"/>
      <c r="C135" s="15">
        <f>[1]atsifrejums!BY131</f>
        <v>283.42599999999993</v>
      </c>
      <c r="D135" s="15">
        <f>[1]atsifrejums!BZ131</f>
        <v>416482.54</v>
      </c>
      <c r="E135" s="15">
        <f>[1]atsifrejums!CA131</f>
        <v>0</v>
      </c>
      <c r="F135" s="15">
        <f>[1]atsifrejums!CB131</f>
        <v>0</v>
      </c>
    </row>
    <row r="136" spans="1:6" x14ac:dyDescent="0.25">
      <c r="A136" s="15" t="str">
        <f>[1]atsifrejums!A133</f>
        <v>Pavisam kopā</v>
      </c>
      <c r="B136" s="16"/>
      <c r="C136" s="15">
        <f>[1]atsifrejums!BY133</f>
        <v>806.94099999999992</v>
      </c>
      <c r="D136" s="12" t="s">
        <v>9</v>
      </c>
      <c r="E136" s="12" t="s">
        <v>9</v>
      </c>
      <c r="F136" s="12" t="s">
        <v>9</v>
      </c>
    </row>
  </sheetData>
  <mergeCells count="4">
    <mergeCell ref="A3:F3"/>
    <mergeCell ref="A5:F5"/>
    <mergeCell ref="A6:B6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Evita ŅEDAIVODINA</dc:creator>
  <cp:lastModifiedBy>Evita ŅEDAIVODINA</cp:lastModifiedBy>
  <dcterms:created xsi:type="dcterms:W3CDTF">2024-04-18T12:25:13Z</dcterms:created>
  <dcterms:modified xsi:type="dcterms:W3CDTF">2024-04-18T12:26:49Z</dcterms:modified>
</cp:coreProperties>
</file>